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7\02 FEBRERO 2026\"/>
    </mc:Choice>
  </mc:AlternateContent>
  <xr:revisionPtr revIDLastSave="0" documentId="13_ncr:1_{A6222452-C73A-4C95-A6A5-10E23020241A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INGRESOS Num 7" sheetId="2" r:id="rId1"/>
    <sheet name="EGRESOS Num 7" sheetId="3" r:id="rId2"/>
  </sheets>
  <calcPr calcId="191029"/>
</workbook>
</file>

<file path=xl/calcChain.xml><?xml version="1.0" encoding="utf-8"?>
<calcChain xmlns="http://schemas.openxmlformats.org/spreadsheetml/2006/main">
  <c r="I38" i="3" l="1"/>
  <c r="H38" i="3"/>
  <c r="G38" i="3"/>
  <c r="F38" i="3"/>
  <c r="I37" i="3"/>
  <c r="I33" i="3"/>
  <c r="I32" i="3"/>
  <c r="I28" i="3"/>
  <c r="I27" i="3"/>
  <c r="I26" i="3"/>
  <c r="I25" i="3"/>
  <c r="I21" i="3"/>
  <c r="I20" i="3"/>
  <c r="I16" i="3"/>
  <c r="I15" i="3"/>
  <c r="I11" i="3"/>
  <c r="I10" i="3"/>
  <c r="H23" i="2" l="1"/>
  <c r="G23" i="2"/>
  <c r="F23" i="2"/>
  <c r="I21" i="2"/>
  <c r="I19" i="2"/>
  <c r="I17" i="2"/>
  <c r="I15" i="2"/>
  <c r="I11" i="2"/>
  <c r="I9" i="2"/>
  <c r="I23" i="2" s="1"/>
</calcChain>
</file>

<file path=xl/sharedStrings.xml><?xml version="1.0" encoding="utf-8"?>
<sst xmlns="http://schemas.openxmlformats.org/spreadsheetml/2006/main" count="123" uniqueCount="73">
  <si>
    <t>Fuente</t>
  </si>
  <si>
    <t>Clase</t>
  </si>
  <si>
    <t>Sección</t>
  </si>
  <si>
    <t>Grupo</t>
  </si>
  <si>
    <t>Descripción del Recurso</t>
  </si>
  <si>
    <t>Aprobado</t>
  </si>
  <si>
    <t>Vigente</t>
  </si>
  <si>
    <t>REPORTE PARA LA LEY DE ACCESO A LA INFORMACIÓN PUBLICA - ARTICULO 10 NUMERAL 7 -</t>
  </si>
  <si>
    <t>EXPRESADO EN QUETZALES</t>
  </si>
  <si>
    <t>PRESUPUESTO DE INGRESOS DEL CRÉDITO HIPOTECARIO NACIONAL DE GUATEMALA</t>
  </si>
  <si>
    <t>14</t>
  </si>
  <si>
    <t>INGRESOS DE OPERACIÓN</t>
  </si>
  <si>
    <t>2</t>
  </si>
  <si>
    <t>VENTA DE SERVICIOS</t>
  </si>
  <si>
    <t>90</t>
  </si>
  <si>
    <t>OTROS SERVICIOS</t>
  </si>
  <si>
    <t>9</t>
  </si>
  <si>
    <t>10</t>
  </si>
  <si>
    <t>OTROS INGRESOS DE OPERACIÓN</t>
  </si>
  <si>
    <t>15</t>
  </si>
  <si>
    <t>RENTAS DE LA PROPIEDAD</t>
  </si>
  <si>
    <t>1</t>
  </si>
  <si>
    <t>INTERESES</t>
  </si>
  <si>
    <t>POR PRESTAMOS INTERNOS</t>
  </si>
  <si>
    <t>31</t>
  </si>
  <si>
    <t>POR DEPOSITOS INTERNOS</t>
  </si>
  <si>
    <t>32</t>
  </si>
  <si>
    <t>POR DEPOSITOS EXTERNOS</t>
  </si>
  <si>
    <t>41</t>
  </si>
  <si>
    <t>POR TITULOS Y VALORES INTERNO</t>
  </si>
  <si>
    <t>TOTALES</t>
  </si>
  <si>
    <t>PRESUPUESTO DE EGRESOS DEL CRÉDITO HIPOTECARIO NACIONAL DE GUATEMALA</t>
  </si>
  <si>
    <t>Prg</t>
  </si>
  <si>
    <t>Spg</t>
  </si>
  <si>
    <t>Pry</t>
  </si>
  <si>
    <t>Act</t>
  </si>
  <si>
    <t>DESCRIPCIÓN</t>
  </si>
  <si>
    <t>ASIGNADO</t>
  </si>
  <si>
    <t>VIGENTE</t>
  </si>
  <si>
    <t>01</t>
  </si>
  <si>
    <t>ACTIVIDADES CENTRALES</t>
  </si>
  <si>
    <t>00</t>
  </si>
  <si>
    <t>SIN SUBPROGRAMA</t>
  </si>
  <si>
    <t>000</t>
  </si>
  <si>
    <t>SIN PROYECTO</t>
  </si>
  <si>
    <t>DIRECCIÓN Y COORDINACIÓN</t>
  </si>
  <si>
    <t>02</t>
  </si>
  <si>
    <t>SERVICIO DE TESORERÍA</t>
  </si>
  <si>
    <t>SERVICIOS DE DEPOSITOS</t>
  </si>
  <si>
    <t>SERVICIO DE CAPATACIÓN DE DEPÓSITOS</t>
  </si>
  <si>
    <t>SERVICIO DE COLOCACION Y RECUPERACION DE FINANCIAMIENTO</t>
  </si>
  <si>
    <t>DIRECCIÓN Y COORDINACION DE COLOCACIÓN Y RECUPERACIÓN DE FINANCIAMIENTO</t>
  </si>
  <si>
    <t>SERVICIO DE COLOCACIÓN Y RECUPERACIÓN DE FINANCIAMIENTO</t>
  </si>
  <si>
    <t>SERVICIO DE PRODUCTOS CORPORATIVOS</t>
  </si>
  <si>
    <t>DIRECCIÓN Y COORDINACION DE SEGUROS Y FIANZAS</t>
  </si>
  <si>
    <t>SERVICIO DE SEGUROS</t>
  </si>
  <si>
    <t>03</t>
  </si>
  <si>
    <t>SERVICIO DE FIANZAS</t>
  </si>
  <si>
    <t>04</t>
  </si>
  <si>
    <t>ALMACENES DE DEPÓSITOS</t>
  </si>
  <si>
    <t>OTRAS OPERACIONES DE BANCA</t>
  </si>
  <si>
    <t>DIRECCIÓN Y COORDINACIÓN DE FIDEICOMISOS</t>
  </si>
  <si>
    <t>SERVICIO DE ADMINISTRACIÓN DE FIDEICOMISOS</t>
  </si>
  <si>
    <t>PARTIDAS NO ASIGNABLES A PROGRAMAS</t>
  </si>
  <si>
    <t>Ampliación</t>
  </si>
  <si>
    <t>Modificado y/o Transferencias</t>
  </si>
  <si>
    <t>AMPLIACIÓN</t>
  </si>
  <si>
    <t>MODIFICADO Y/O TRANSFERENCIAS</t>
  </si>
  <si>
    <t xml:space="preserve">                                </t>
  </si>
  <si>
    <t>ENERO A FEBRERO 2026</t>
  </si>
  <si>
    <t>Rubro</t>
  </si>
  <si>
    <t>Actualizado en marzo 2026</t>
  </si>
  <si>
    <t>DE ENERO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</si>
</sst>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-[$Q-100A]* #,##0.00_-;\-[$Q-100A]* #,##0.00_-;_-[$Q-10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>
      <alignment vertical="top"/>
    </xf>
    <xf numFmtId="164" fontId="20" fillId="0" borderId="0" applyFont="0" applyFill="0" applyBorder="0" applyAlignment="0" applyProtection="0">
      <alignment vertical="top"/>
    </xf>
    <xf numFmtId="0" fontId="1" fillId="0" borderId="0"/>
    <xf numFmtId="164" fontId="20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top"/>
    </xf>
    <xf numFmtId="164" fontId="20" fillId="0" borderId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1" applyFont="1"/>
    <xf numFmtId="0" fontId="16" fillId="0" borderId="0" xfId="0" applyFont="1"/>
    <xf numFmtId="166" fontId="21" fillId="0" borderId="0" xfId="48" applyNumberFormat="1" applyFont="1" applyFill="1" applyAlignment="1">
      <alignment horizontal="right"/>
    </xf>
    <xf numFmtId="164" fontId="21" fillId="0" borderId="0" xfId="48" applyFont="1" applyFill="1" applyAlignment="1">
      <alignment horizontal="right"/>
    </xf>
    <xf numFmtId="43" fontId="0" fillId="0" borderId="0" xfId="0" applyNumberFormat="1"/>
    <xf numFmtId="0" fontId="21" fillId="0" borderId="0" xfId="0" applyFont="1" applyAlignment="1">
      <alignment horizontal="center" vertical="center"/>
    </xf>
    <xf numFmtId="43" fontId="22" fillId="0" borderId="14" xfId="1" applyFont="1" applyFill="1" applyBorder="1" applyAlignment="1">
      <alignment horizontal="right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right"/>
    </xf>
    <xf numFmtId="43" fontId="21" fillId="0" borderId="12" xfId="1" applyFont="1" applyFill="1" applyBorder="1" applyAlignment="1">
      <alignment horizontal="right"/>
    </xf>
    <xf numFmtId="43" fontId="21" fillId="0" borderId="13" xfId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/>
    </xf>
    <xf numFmtId="0" fontId="0" fillId="0" borderId="14" xfId="0" applyBorder="1"/>
    <xf numFmtId="0" fontId="21" fillId="0" borderId="1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/>
    </xf>
    <xf numFmtId="0" fontId="21" fillId="0" borderId="14" xfId="0" applyFont="1" applyBorder="1"/>
    <xf numFmtId="0" fontId="21" fillId="0" borderId="13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14" xfId="0" applyNumberFormat="1" applyFont="1" applyBorder="1"/>
    <xf numFmtId="49" fontId="21" fillId="0" borderId="0" xfId="0" applyNumberFormat="1" applyFont="1" applyAlignment="1">
      <alignment horizontal="center"/>
    </xf>
    <xf numFmtId="0" fontId="21" fillId="0" borderId="14" xfId="0" applyFont="1" applyBorder="1" applyAlignment="1">
      <alignment horizontal="center"/>
    </xf>
    <xf numFmtId="0" fontId="19" fillId="33" borderId="12" xfId="43" applyFont="1" applyFill="1" applyBorder="1" applyAlignment="1">
      <alignment horizontal="center" vertical="center" wrapText="1" readingOrder="1"/>
    </xf>
    <xf numFmtId="0" fontId="18" fillId="33" borderId="14" xfId="43" applyFont="1" applyFill="1" applyBorder="1" applyAlignment="1">
      <alignment horizontal="center" vertical="top"/>
    </xf>
    <xf numFmtId="0" fontId="19" fillId="33" borderId="14" xfId="43" applyFont="1" applyFill="1" applyBorder="1" applyAlignment="1">
      <alignment horizontal="center" vertical="top"/>
    </xf>
    <xf numFmtId="0" fontId="19" fillId="33" borderId="20" xfId="43" applyFont="1" applyFill="1" applyBorder="1">
      <alignment vertical="top"/>
    </xf>
    <xf numFmtId="0" fontId="19" fillId="33" borderId="17" xfId="43" applyFont="1" applyFill="1" applyBorder="1" applyAlignment="1">
      <alignment horizontal="center" vertical="center" wrapText="1" readingOrder="1"/>
    </xf>
    <xf numFmtId="165" fontId="18" fillId="33" borderId="14" xfId="43" applyNumberFormat="1" applyFont="1" applyFill="1" applyBorder="1" applyAlignment="1">
      <alignment horizontal="center" vertical="top"/>
    </xf>
    <xf numFmtId="165" fontId="19" fillId="33" borderId="13" xfId="43" applyNumberFormat="1" applyFont="1" applyFill="1" applyBorder="1" applyAlignment="1">
      <alignment horizontal="center" vertical="top"/>
    </xf>
    <xf numFmtId="0" fontId="19" fillId="33" borderId="20" xfId="43" applyFont="1" applyFill="1" applyBorder="1" applyAlignment="1">
      <alignment horizontal="left" vertical="top"/>
    </xf>
    <xf numFmtId="165" fontId="18" fillId="0" borderId="14" xfId="43" applyNumberFormat="1" applyFont="1" applyBorder="1" applyAlignment="1">
      <alignment horizontal="center" vertical="top"/>
    </xf>
    <xf numFmtId="165" fontId="19" fillId="33" borderId="14" xfId="43" applyNumberFormat="1" applyFont="1" applyFill="1" applyBorder="1" applyAlignment="1">
      <alignment horizontal="center" vertical="top"/>
    </xf>
    <xf numFmtId="0" fontId="19" fillId="33" borderId="19" xfId="43" applyFont="1" applyFill="1" applyBorder="1" applyAlignment="1">
      <alignment horizontal="left" vertical="top"/>
    </xf>
    <xf numFmtId="0" fontId="18" fillId="33" borderId="20" xfId="43" applyFont="1" applyFill="1" applyBorder="1">
      <alignment vertical="top"/>
    </xf>
    <xf numFmtId="0" fontId="18" fillId="33" borderId="14" xfId="43" applyFont="1" applyFill="1" applyBorder="1">
      <alignment vertical="top"/>
    </xf>
    <xf numFmtId="0" fontId="18" fillId="33" borderId="20" xfId="43" applyFont="1" applyFill="1" applyBorder="1" applyAlignment="1">
      <alignment horizontal="left" vertical="top"/>
    </xf>
    <xf numFmtId="0" fontId="19" fillId="33" borderId="16" xfId="43" applyFont="1" applyFill="1" applyBorder="1" applyAlignment="1">
      <alignment horizontal="center" vertical="center" wrapText="1" readingOrder="1"/>
    </xf>
    <xf numFmtId="0" fontId="19" fillId="33" borderId="11" xfId="43" applyFont="1" applyFill="1" applyBorder="1" applyAlignment="1">
      <alignment horizontal="center" vertical="center" wrapText="1" readingOrder="1"/>
    </xf>
    <xf numFmtId="0" fontId="19" fillId="33" borderId="17" xfId="43" applyFont="1" applyFill="1" applyBorder="1" applyAlignment="1">
      <alignment horizontal="center" vertical="center" wrapText="1" readingOrder="1"/>
    </xf>
    <xf numFmtId="0" fontId="19" fillId="33" borderId="13" xfId="43" applyFont="1" applyFill="1" applyBorder="1" applyAlignment="1">
      <alignment horizontal="center" vertical="center" wrapText="1"/>
    </xf>
    <xf numFmtId="0" fontId="19" fillId="33" borderId="15" xfId="43" applyFont="1" applyFill="1" applyBorder="1" applyAlignment="1">
      <alignment horizontal="center" vertical="center" wrapText="1"/>
    </xf>
    <xf numFmtId="43" fontId="0" fillId="0" borderId="16" xfId="1" applyFont="1" applyBorder="1" applyAlignment="1">
      <alignment horizontal="center" wrapText="1"/>
    </xf>
    <xf numFmtId="43" fontId="0" fillId="0" borderId="17" xfId="1" applyFont="1" applyBorder="1" applyAlignment="1">
      <alignment horizontal="center" wrapText="1"/>
    </xf>
    <xf numFmtId="0" fontId="13" fillId="34" borderId="20" xfId="0" applyFont="1" applyFill="1" applyBorder="1" applyAlignment="1">
      <alignment horizontal="center"/>
    </xf>
    <xf numFmtId="0" fontId="13" fillId="34" borderId="0" xfId="0" applyFont="1" applyFill="1" applyAlignment="1">
      <alignment horizontal="center"/>
    </xf>
    <xf numFmtId="49" fontId="13" fillId="34" borderId="18" xfId="0" applyNumberFormat="1" applyFont="1" applyFill="1" applyBorder="1" applyAlignment="1">
      <alignment horizontal="center"/>
    </xf>
    <xf numFmtId="49" fontId="13" fillId="34" borderId="10" xfId="0" applyNumberFormat="1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43" fontId="19" fillId="33" borderId="13" xfId="1" applyFont="1" applyFill="1" applyBorder="1" applyAlignment="1">
      <alignment horizontal="center" vertical="center" wrapText="1" readingOrder="1"/>
    </xf>
    <xf numFmtId="43" fontId="19" fillId="33" borderId="15" xfId="1" applyFont="1" applyFill="1" applyBorder="1" applyAlignment="1">
      <alignment horizontal="center" vertical="center" wrapText="1" readingOrder="1"/>
    </xf>
    <xf numFmtId="164" fontId="18" fillId="33" borderId="13" xfId="52" applyFont="1" applyFill="1" applyBorder="1" applyAlignment="1">
      <alignment horizontal="right" vertical="top"/>
    </xf>
    <xf numFmtId="164" fontId="18" fillId="33" borderId="14" xfId="52" applyFont="1" applyFill="1" applyBorder="1" applyAlignment="1">
      <alignment horizontal="right" vertical="top"/>
    </xf>
    <xf numFmtId="164" fontId="18" fillId="33" borderId="14" xfId="52" applyFont="1" applyFill="1" applyBorder="1" applyAlignment="1">
      <alignment vertical="top"/>
    </xf>
    <xf numFmtId="164" fontId="18" fillId="0" borderId="14" xfId="52" applyFont="1" applyFill="1" applyBorder="1" applyAlignment="1">
      <alignment vertical="top"/>
    </xf>
    <xf numFmtId="164" fontId="18" fillId="0" borderId="12" xfId="52" applyFont="1" applyFill="1" applyBorder="1" applyAlignment="1">
      <alignment vertical="top"/>
    </xf>
  </cellXfs>
  <cellStyles count="8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10" xfId="78" xr:uid="{00000000-0005-0000-0000-000052000000}"/>
    <cellStyle name="Millares 2" xfId="58" xr:uid="{00000000-0005-0000-0000-000020000000}"/>
    <cellStyle name="Millares 2 2" xfId="44" xr:uid="{00000000-0005-0000-0000-000021000000}"/>
    <cellStyle name="Millares 2 2 2" xfId="48" xr:uid="{00000000-0005-0000-0000-000022000000}"/>
    <cellStyle name="Millares 2 2 2 2" xfId="64" xr:uid="{00000000-0005-0000-0000-000023000000}"/>
    <cellStyle name="Millares 2 2 3" xfId="55" xr:uid="{00000000-0005-0000-0000-000024000000}"/>
    <cellStyle name="Millares 2 2 3 2" xfId="71" xr:uid="{00000000-0005-0000-0000-000025000000}"/>
    <cellStyle name="Millares 2 2 4" xfId="53" xr:uid="{00000000-0005-0000-0000-000026000000}"/>
    <cellStyle name="Millares 2 2 4 2" xfId="69" xr:uid="{00000000-0005-0000-0000-000027000000}"/>
    <cellStyle name="Millares 2 2 5" xfId="59" xr:uid="{00000000-0005-0000-0000-000028000000}"/>
    <cellStyle name="Millares 2 2 6" xfId="61" xr:uid="{00000000-0005-0000-0000-000029000000}"/>
    <cellStyle name="Millares 2 3" xfId="46" xr:uid="{00000000-0005-0000-0000-00002A000000}"/>
    <cellStyle name="Millares 2 3 2" xfId="62" xr:uid="{00000000-0005-0000-0000-00002B000000}"/>
    <cellStyle name="Millares 2 4" xfId="47" xr:uid="{00000000-0005-0000-0000-00002C000000}"/>
    <cellStyle name="Millares 2 4 2" xfId="63" xr:uid="{00000000-0005-0000-0000-00002D000000}"/>
    <cellStyle name="Millares 2 5" xfId="50" xr:uid="{00000000-0005-0000-0000-00002E000000}"/>
    <cellStyle name="Millares 2 5 2" xfId="66" xr:uid="{00000000-0005-0000-0000-00002F000000}"/>
    <cellStyle name="Millares 2 6" xfId="51" xr:uid="{00000000-0005-0000-0000-000030000000}"/>
    <cellStyle name="Millares 2 6 2" xfId="67" xr:uid="{00000000-0005-0000-0000-000031000000}"/>
    <cellStyle name="Millares 2 7" xfId="54" xr:uid="{00000000-0005-0000-0000-000032000000}"/>
    <cellStyle name="Millares 2 7 2" xfId="70" xr:uid="{00000000-0005-0000-0000-000033000000}"/>
    <cellStyle name="Millares 2 8" xfId="56" xr:uid="{00000000-0005-0000-0000-000034000000}"/>
    <cellStyle name="Millares 2 8 2" xfId="72" xr:uid="{00000000-0005-0000-0000-000035000000}"/>
    <cellStyle name="Millares 3" xfId="49" xr:uid="{00000000-0005-0000-0000-000036000000}"/>
    <cellStyle name="Millares 3 2" xfId="65" xr:uid="{00000000-0005-0000-0000-000037000000}"/>
    <cellStyle name="Millares 3 3" xfId="74" xr:uid="{9261C611-1EA5-4461-8857-C45BC3022F1B}"/>
    <cellStyle name="Millares 3 4" xfId="77" xr:uid="{FA4C3BF0-128C-4661-98CB-5D5E1299DF79}"/>
    <cellStyle name="Millares 3 5" xfId="79" xr:uid="{00000000-0005-0000-0000-00002A000000}"/>
    <cellStyle name="Millares 4" xfId="57" xr:uid="{00000000-0005-0000-0000-000038000000}"/>
    <cellStyle name="Millares 5" xfId="60" xr:uid="{00000000-0005-0000-0000-000039000000}"/>
    <cellStyle name="Millares 6" xfId="52" xr:uid="{00000000-0005-0000-0000-00003A000000}"/>
    <cellStyle name="Millares 6 2" xfId="68" xr:uid="{00000000-0005-0000-0000-00003B000000}"/>
    <cellStyle name="Millares 7" xfId="73" xr:uid="{D6930741-3321-400A-A0CF-EBCFB9B64D3B}"/>
    <cellStyle name="Millares 8" xfId="75" xr:uid="{5E53CA91-4B7B-4665-88C6-B78942CA1FE7}"/>
    <cellStyle name="Millares 9" xfId="76" xr:uid="{B0B8FBFA-88EF-4540-BD75-896BA964CE49}"/>
    <cellStyle name="Neutral" xfId="9" builtinId="28" customBuiltin="1"/>
    <cellStyle name="Normal" xfId="0" builtinId="0"/>
    <cellStyle name="Normal 2" xfId="43" xr:uid="{00000000-0005-0000-0000-00003E000000}"/>
    <cellStyle name="Normal 3" xfId="45" xr:uid="{00000000-0005-0000-0000-00003F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1183822</xdr:colOff>
      <xdr:row>0</xdr:row>
      <xdr:rowOff>54429</xdr:rowOff>
    </xdr:from>
    <xdr:to>
      <xdr:col>8</xdr:col>
      <xdr:colOff>1032329</xdr:colOff>
      <xdr:row>4</xdr:row>
      <xdr:rowOff>27487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954C7-6251-5ECB-7B82-F7BA51C4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3679" y="54429"/>
          <a:ext cx="1073150" cy="748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503464</xdr:colOff>
      <xdr:row>0</xdr:row>
      <xdr:rowOff>54428</xdr:rowOff>
    </xdr:from>
    <xdr:to>
      <xdr:col>7</xdr:col>
      <xdr:colOff>1576614</xdr:colOff>
      <xdr:row>4</xdr:row>
      <xdr:rowOff>27486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7B0516-BBD1-43FF-AB95-EBCFBBBD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2464" y="54428"/>
          <a:ext cx="10731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zoomScaleNormal="100" workbookViewId="0">
      <selection activeCell="H15" sqref="H15"/>
    </sheetView>
  </sheetViews>
  <sheetFormatPr baseColWidth="10" defaultRowHeight="15" x14ac:dyDescent="0.25"/>
  <cols>
    <col min="5" max="5" width="36.140625" bestFit="1" customWidth="1"/>
    <col min="6" max="6" width="19.7109375" customWidth="1"/>
    <col min="7" max="7" width="20" style="1" customWidth="1"/>
    <col min="8" max="8" width="18.42578125" style="1" customWidth="1"/>
    <col min="9" max="9" width="20.140625" customWidth="1"/>
  </cols>
  <sheetData>
    <row r="1" spans="1:9" x14ac:dyDescent="0.25">
      <c r="A1" s="48" t="s">
        <v>9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48" t="s">
        <v>7</v>
      </c>
      <c r="B2" s="49"/>
      <c r="C2" s="49"/>
      <c r="D2" s="49"/>
      <c r="E2" s="49"/>
      <c r="F2" s="49"/>
      <c r="G2" s="49"/>
      <c r="H2" s="49"/>
      <c r="I2" s="49"/>
    </row>
    <row r="3" spans="1:9" x14ac:dyDescent="0.25">
      <c r="A3" s="48" t="s">
        <v>8</v>
      </c>
      <c r="B3" s="49"/>
      <c r="C3" s="49"/>
      <c r="D3" s="49"/>
      <c r="E3" s="49"/>
      <c r="F3" s="49"/>
      <c r="G3" s="49"/>
      <c r="H3" s="49"/>
      <c r="I3" s="49"/>
    </row>
    <row r="4" spans="1:9" ht="15.75" thickBot="1" x14ac:dyDescent="0.3">
      <c r="A4" s="50" t="s">
        <v>69</v>
      </c>
      <c r="B4" s="51"/>
      <c r="C4" s="51"/>
      <c r="D4" s="51"/>
      <c r="E4" s="51"/>
      <c r="F4" s="51"/>
      <c r="G4" s="51"/>
      <c r="H4" s="51"/>
      <c r="I4" s="51"/>
    </row>
    <row r="5" spans="1:9" ht="15.75" customHeight="1" thickBot="1" x14ac:dyDescent="0.3">
      <c r="A5" s="41" t="s">
        <v>70</v>
      </c>
      <c r="B5" s="42"/>
      <c r="C5" s="42"/>
      <c r="D5" s="42"/>
      <c r="E5" s="43"/>
      <c r="F5" s="44" t="s">
        <v>5</v>
      </c>
      <c r="G5" s="55" t="s">
        <v>64</v>
      </c>
      <c r="H5" s="55" t="s">
        <v>65</v>
      </c>
      <c r="I5" s="55" t="s">
        <v>6</v>
      </c>
    </row>
    <row r="6" spans="1:9" ht="42" customHeight="1" thickBot="1" x14ac:dyDescent="0.3">
      <c r="A6" s="27" t="s">
        <v>0</v>
      </c>
      <c r="B6" s="27" t="s">
        <v>1</v>
      </c>
      <c r="C6" s="31" t="s">
        <v>2</v>
      </c>
      <c r="D6" s="27" t="s">
        <v>3</v>
      </c>
      <c r="E6" s="27" t="s">
        <v>4</v>
      </c>
      <c r="F6" s="45"/>
      <c r="G6" s="56"/>
      <c r="H6" s="56"/>
      <c r="I6" s="56"/>
    </row>
    <row r="7" spans="1:9" x14ac:dyDescent="0.25">
      <c r="A7" s="32"/>
      <c r="B7" s="36" t="s">
        <v>10</v>
      </c>
      <c r="C7" s="33"/>
      <c r="D7" s="33"/>
      <c r="E7" s="37" t="s">
        <v>11</v>
      </c>
      <c r="F7" s="57"/>
      <c r="G7" s="57"/>
      <c r="H7" s="57"/>
      <c r="I7" s="57"/>
    </row>
    <row r="8" spans="1:9" x14ac:dyDescent="0.25">
      <c r="A8" s="35"/>
      <c r="B8" s="36" t="s">
        <v>10</v>
      </c>
      <c r="C8" s="36" t="s">
        <v>12</v>
      </c>
      <c r="D8" s="36"/>
      <c r="E8" s="34" t="s">
        <v>13</v>
      </c>
      <c r="F8" s="58"/>
      <c r="G8" s="58"/>
      <c r="H8" s="58"/>
      <c r="I8" s="59"/>
    </row>
    <row r="9" spans="1:9" x14ac:dyDescent="0.25">
      <c r="A9" s="32" t="s">
        <v>68</v>
      </c>
      <c r="B9" s="32" t="s">
        <v>10</v>
      </c>
      <c r="C9" s="32" t="s">
        <v>12</v>
      </c>
      <c r="D9" s="32" t="s">
        <v>14</v>
      </c>
      <c r="E9" s="40" t="s">
        <v>15</v>
      </c>
      <c r="F9" s="59">
        <v>774188000</v>
      </c>
      <c r="G9" s="58">
        <v>0</v>
      </c>
      <c r="H9" s="58">
        <v>52566722.009999998</v>
      </c>
      <c r="I9" s="59">
        <f>+F9+G9+H9</f>
        <v>826754722.00999999</v>
      </c>
    </row>
    <row r="10" spans="1:9" x14ac:dyDescent="0.25">
      <c r="A10" s="32"/>
      <c r="B10" s="32"/>
      <c r="C10" s="32"/>
      <c r="D10" s="32"/>
      <c r="E10" s="40"/>
      <c r="F10" s="58"/>
      <c r="G10" s="58"/>
      <c r="H10" s="58"/>
      <c r="I10" s="58"/>
    </row>
    <row r="11" spans="1:9" x14ac:dyDescent="0.25">
      <c r="A11" s="32">
        <v>31</v>
      </c>
      <c r="B11" s="28" t="s">
        <v>10</v>
      </c>
      <c r="C11" s="28" t="s">
        <v>16</v>
      </c>
      <c r="D11" s="28" t="s">
        <v>17</v>
      </c>
      <c r="E11" s="38" t="s">
        <v>18</v>
      </c>
      <c r="F11" s="59">
        <v>31448000</v>
      </c>
      <c r="G11" s="58">
        <v>0</v>
      </c>
      <c r="H11" s="58">
        <v>0</v>
      </c>
      <c r="I11" s="59">
        <f>+F11+G11+H11</f>
        <v>31448000</v>
      </c>
    </row>
    <row r="12" spans="1:9" x14ac:dyDescent="0.25">
      <c r="A12" s="39"/>
      <c r="B12" s="28"/>
      <c r="C12" s="28"/>
      <c r="D12" s="28"/>
      <c r="E12" s="38"/>
      <c r="F12" s="59"/>
      <c r="G12" s="58"/>
      <c r="H12" s="58"/>
      <c r="I12" s="59"/>
    </row>
    <row r="13" spans="1:9" x14ac:dyDescent="0.25">
      <c r="A13" s="39"/>
      <c r="B13" s="29" t="s">
        <v>19</v>
      </c>
      <c r="C13" s="29"/>
      <c r="D13" s="29"/>
      <c r="E13" s="30" t="s">
        <v>20</v>
      </c>
      <c r="F13" s="59"/>
      <c r="G13" s="58"/>
      <c r="H13" s="58"/>
      <c r="I13" s="59"/>
    </row>
    <row r="14" spans="1:9" x14ac:dyDescent="0.25">
      <c r="A14" s="39"/>
      <c r="B14" s="29" t="s">
        <v>19</v>
      </c>
      <c r="C14" s="29" t="s">
        <v>21</v>
      </c>
      <c r="D14" s="29"/>
      <c r="E14" s="30" t="s">
        <v>22</v>
      </c>
      <c r="F14" s="59"/>
      <c r="G14" s="58"/>
      <c r="H14" s="58"/>
      <c r="I14" s="59"/>
    </row>
    <row r="15" spans="1:9" x14ac:dyDescent="0.25">
      <c r="A15" s="32">
        <v>31</v>
      </c>
      <c r="B15" s="28" t="s">
        <v>19</v>
      </c>
      <c r="C15" s="28" t="s">
        <v>21</v>
      </c>
      <c r="D15" s="28" t="s">
        <v>17</v>
      </c>
      <c r="E15" s="38" t="s">
        <v>23</v>
      </c>
      <c r="F15" s="60">
        <v>584747000</v>
      </c>
      <c r="G15" s="58">
        <v>0</v>
      </c>
      <c r="H15" s="58">
        <v>93502225.659999996</v>
      </c>
      <c r="I15" s="59">
        <f>+F15+G15+H15</f>
        <v>678249225.65999997</v>
      </c>
    </row>
    <row r="16" spans="1:9" x14ac:dyDescent="0.25">
      <c r="A16" s="39"/>
      <c r="B16" s="28"/>
      <c r="C16" s="28"/>
      <c r="D16" s="28"/>
      <c r="E16" s="38"/>
      <c r="F16" s="59"/>
      <c r="G16" s="58"/>
      <c r="H16" s="58"/>
      <c r="I16" s="59"/>
    </row>
    <row r="17" spans="1:9" x14ac:dyDescent="0.25">
      <c r="A17" s="32">
        <v>31</v>
      </c>
      <c r="B17" s="28" t="s">
        <v>19</v>
      </c>
      <c r="C17" s="28" t="s">
        <v>21</v>
      </c>
      <c r="D17" s="28" t="s">
        <v>24</v>
      </c>
      <c r="E17" s="38" t="s">
        <v>25</v>
      </c>
      <c r="F17" s="59">
        <v>0</v>
      </c>
      <c r="G17" s="58">
        <v>0</v>
      </c>
      <c r="H17" s="58">
        <v>0</v>
      </c>
      <c r="I17" s="59">
        <f>+F17+G17+H17</f>
        <v>0</v>
      </c>
    </row>
    <row r="18" spans="1:9" x14ac:dyDescent="0.25">
      <c r="A18" s="39"/>
      <c r="B18" s="28"/>
      <c r="C18" s="28"/>
      <c r="D18" s="28"/>
      <c r="E18" s="38"/>
      <c r="F18" s="59"/>
      <c r="G18" s="58"/>
      <c r="H18" s="58"/>
      <c r="I18" s="59"/>
    </row>
    <row r="19" spans="1:9" x14ac:dyDescent="0.25">
      <c r="A19" s="32">
        <v>31</v>
      </c>
      <c r="B19" s="28" t="s">
        <v>19</v>
      </c>
      <c r="C19" s="28" t="s">
        <v>21</v>
      </c>
      <c r="D19" s="28" t="s">
        <v>26</v>
      </c>
      <c r="E19" s="38" t="s">
        <v>27</v>
      </c>
      <c r="F19" s="59">
        <v>3000000</v>
      </c>
      <c r="G19" s="58">
        <v>0</v>
      </c>
      <c r="H19" s="58">
        <v>255275.66</v>
      </c>
      <c r="I19" s="59">
        <f>+F19+G19+H19</f>
        <v>3255275.66</v>
      </c>
    </row>
    <row r="20" spans="1:9" x14ac:dyDescent="0.25">
      <c r="A20" s="39"/>
      <c r="B20" s="28"/>
      <c r="C20" s="28"/>
      <c r="D20" s="28"/>
      <c r="E20" s="38"/>
      <c r="F20" s="59"/>
      <c r="G20" s="58"/>
      <c r="H20" s="58"/>
      <c r="I20" s="59"/>
    </row>
    <row r="21" spans="1:9" x14ac:dyDescent="0.25">
      <c r="A21" s="32">
        <v>31</v>
      </c>
      <c r="B21" s="28" t="s">
        <v>19</v>
      </c>
      <c r="C21" s="28" t="s">
        <v>21</v>
      </c>
      <c r="D21" s="28" t="s">
        <v>28</v>
      </c>
      <c r="E21" s="38" t="s">
        <v>29</v>
      </c>
      <c r="F21" s="60">
        <v>306617000</v>
      </c>
      <c r="G21" s="58">
        <v>0</v>
      </c>
      <c r="H21" s="58">
        <v>49432799.290000007</v>
      </c>
      <c r="I21" s="59">
        <f>+F21+G21+H21</f>
        <v>356049799.29000002</v>
      </c>
    </row>
    <row r="22" spans="1:9" ht="15.75" thickBot="1" x14ac:dyDescent="0.3">
      <c r="A22" s="39"/>
      <c r="B22" s="39"/>
      <c r="C22" s="39"/>
      <c r="D22" s="39"/>
      <c r="E22" s="38"/>
      <c r="F22" s="59"/>
      <c r="G22" s="58"/>
      <c r="H22" s="58"/>
      <c r="I22" s="59"/>
    </row>
    <row r="23" spans="1:9" ht="15.75" thickBot="1" x14ac:dyDescent="0.3">
      <c r="A23" s="41" t="s">
        <v>30</v>
      </c>
      <c r="B23" s="42"/>
      <c r="C23" s="42"/>
      <c r="D23" s="42"/>
      <c r="E23" s="43"/>
      <c r="F23" s="61">
        <f>SUM(F7:F22)</f>
        <v>1700000000</v>
      </c>
      <c r="G23" s="61">
        <f>SUM(G7:G22)</f>
        <v>0</v>
      </c>
      <c r="H23" s="61">
        <f>SUM(H7:H22)</f>
        <v>195757022.62</v>
      </c>
      <c r="I23" s="61">
        <f>SUM(I7:I22)</f>
        <v>1895757022.6200001</v>
      </c>
    </row>
    <row r="24" spans="1:9" ht="15.75" customHeight="1" thickBot="1" x14ac:dyDescent="0.3">
      <c r="G24" s="46" t="s">
        <v>71</v>
      </c>
      <c r="H24" s="47"/>
    </row>
  </sheetData>
  <mergeCells count="11">
    <mergeCell ref="G24:H24"/>
    <mergeCell ref="A1:I1"/>
    <mergeCell ref="A2:I2"/>
    <mergeCell ref="A3:I3"/>
    <mergeCell ref="A4:I4"/>
    <mergeCell ref="I5:I6"/>
    <mergeCell ref="G5:G6"/>
    <mergeCell ref="A23:E23"/>
    <mergeCell ref="A5:E5"/>
    <mergeCell ref="F5:F6"/>
    <mergeCell ref="H5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showGridLines="0" zoomScale="70" zoomScaleNormal="70" workbookViewId="0">
      <selection activeCell="K45" sqref="K45"/>
    </sheetView>
  </sheetViews>
  <sheetFormatPr baseColWidth="10" defaultRowHeight="15" x14ac:dyDescent="0.25"/>
  <cols>
    <col min="2" max="2" width="11.42578125" style="2"/>
    <col min="5" max="5" width="81.5703125" bestFit="1" customWidth="1"/>
    <col min="6" max="6" width="21.140625" customWidth="1"/>
    <col min="7" max="7" width="19" customWidth="1"/>
    <col min="8" max="8" width="28.5703125" customWidth="1"/>
    <col min="9" max="9" width="21.5703125" customWidth="1"/>
    <col min="10" max="10" width="14.140625" bestFit="1" customWidth="1"/>
  </cols>
  <sheetData>
    <row r="1" spans="1:10" x14ac:dyDescent="0.25">
      <c r="A1" s="48" t="s">
        <v>31</v>
      </c>
      <c r="B1" s="49"/>
      <c r="C1" s="49"/>
      <c r="D1" s="49"/>
      <c r="E1" s="49"/>
      <c r="F1" s="49"/>
      <c r="G1" s="49"/>
      <c r="H1" s="49"/>
      <c r="I1" s="49"/>
    </row>
    <row r="2" spans="1:10" x14ac:dyDescent="0.25">
      <c r="A2" s="48" t="s">
        <v>7</v>
      </c>
      <c r="B2" s="49"/>
      <c r="C2" s="49"/>
      <c r="D2" s="49"/>
      <c r="E2" s="49"/>
      <c r="F2" s="49"/>
      <c r="G2" s="49"/>
      <c r="H2" s="49"/>
      <c r="I2" s="49"/>
    </row>
    <row r="3" spans="1:10" x14ac:dyDescent="0.25">
      <c r="A3" s="48" t="s">
        <v>8</v>
      </c>
      <c r="B3" s="49"/>
      <c r="C3" s="49"/>
      <c r="D3" s="49"/>
      <c r="E3" s="49"/>
      <c r="F3" s="49"/>
      <c r="G3" s="49"/>
      <c r="H3" s="49"/>
      <c r="I3" s="49"/>
    </row>
    <row r="4" spans="1:10" ht="15.75" thickBot="1" x14ac:dyDescent="0.3">
      <c r="A4" s="50" t="s">
        <v>72</v>
      </c>
      <c r="B4" s="51"/>
      <c r="C4" s="51"/>
      <c r="D4" s="51"/>
      <c r="E4" s="51"/>
      <c r="F4" s="51"/>
      <c r="G4" s="51"/>
      <c r="H4" s="51"/>
      <c r="I4" s="51"/>
    </row>
    <row r="5" spans="1:10" ht="26.25" thickBot="1" x14ac:dyDescent="0.3">
      <c r="A5" s="17" t="s">
        <v>32</v>
      </c>
      <c r="B5" s="8" t="s">
        <v>33</v>
      </c>
      <c r="C5" s="17" t="s">
        <v>34</v>
      </c>
      <c r="D5" s="18" t="s">
        <v>35</v>
      </c>
      <c r="E5" s="6" t="s">
        <v>36</v>
      </c>
      <c r="F5" s="10" t="s">
        <v>37</v>
      </c>
      <c r="G5" s="9" t="s">
        <v>66</v>
      </c>
      <c r="H5" s="10" t="s">
        <v>67</v>
      </c>
      <c r="I5" s="10" t="s">
        <v>38</v>
      </c>
    </row>
    <row r="6" spans="1:10" ht="15.75" thickTop="1" x14ac:dyDescent="0.25">
      <c r="A6" s="16"/>
      <c r="B6" s="6"/>
      <c r="C6" s="16"/>
      <c r="D6" s="6"/>
      <c r="E6" s="21"/>
      <c r="F6" s="13"/>
      <c r="G6" s="13"/>
      <c r="H6" s="13"/>
      <c r="I6" s="13"/>
    </row>
    <row r="7" spans="1:10" x14ac:dyDescent="0.25">
      <c r="A7" s="26" t="s">
        <v>39</v>
      </c>
      <c r="B7" s="23"/>
      <c r="C7" s="26"/>
      <c r="D7" s="23"/>
      <c r="E7" s="20" t="s">
        <v>40</v>
      </c>
      <c r="F7" s="11"/>
      <c r="G7" s="11"/>
      <c r="H7" s="11"/>
      <c r="I7" s="11"/>
    </row>
    <row r="8" spans="1:10" x14ac:dyDescent="0.25">
      <c r="A8" s="14"/>
      <c r="B8" s="25" t="s">
        <v>41</v>
      </c>
      <c r="C8" s="22"/>
      <c r="D8" s="25"/>
      <c r="E8" s="24" t="s">
        <v>42</v>
      </c>
      <c r="F8" s="7"/>
      <c r="G8" s="7"/>
      <c r="H8" s="7"/>
      <c r="I8" s="7"/>
    </row>
    <row r="9" spans="1:10" x14ac:dyDescent="0.25">
      <c r="A9" s="14"/>
      <c r="B9" s="25"/>
      <c r="C9" s="22" t="s">
        <v>43</v>
      </c>
      <c r="D9" s="25"/>
      <c r="E9" s="24" t="s">
        <v>44</v>
      </c>
      <c r="F9" s="7"/>
      <c r="G9" s="7"/>
      <c r="H9" s="7"/>
      <c r="I9" s="7"/>
    </row>
    <row r="10" spans="1:10" x14ac:dyDescent="0.25">
      <c r="A10" s="22"/>
      <c r="B10" s="25"/>
      <c r="C10" s="22"/>
      <c r="D10" s="25" t="s">
        <v>39</v>
      </c>
      <c r="E10" s="24" t="s">
        <v>45</v>
      </c>
      <c r="F10" s="11">
        <v>564227909</v>
      </c>
      <c r="G10" s="11">
        <v>0</v>
      </c>
      <c r="H10" s="11">
        <v>1316462</v>
      </c>
      <c r="I10" s="11">
        <f>+H10+G10+F10</f>
        <v>565544371</v>
      </c>
      <c r="J10" s="5"/>
    </row>
    <row r="11" spans="1:10" x14ac:dyDescent="0.25">
      <c r="A11" s="22"/>
      <c r="B11" s="25"/>
      <c r="C11" s="22"/>
      <c r="D11" s="25" t="s">
        <v>46</v>
      </c>
      <c r="E11" s="24" t="s">
        <v>47</v>
      </c>
      <c r="F11" s="11">
        <v>907220</v>
      </c>
      <c r="G11" s="11">
        <v>0</v>
      </c>
      <c r="H11" s="11">
        <v>0</v>
      </c>
      <c r="I11" s="11">
        <f>+H11+G11+F11</f>
        <v>907220</v>
      </c>
    </row>
    <row r="12" spans="1:10" x14ac:dyDescent="0.25">
      <c r="A12" s="22">
        <v>11</v>
      </c>
      <c r="B12" s="25"/>
      <c r="C12" s="22"/>
      <c r="D12" s="25"/>
      <c r="E12" s="24" t="s">
        <v>48</v>
      </c>
      <c r="F12" s="11"/>
      <c r="G12" s="11"/>
      <c r="H12" s="11"/>
      <c r="I12" s="11"/>
    </row>
    <row r="13" spans="1:10" x14ac:dyDescent="0.25">
      <c r="A13" s="22"/>
      <c r="B13" s="25" t="s">
        <v>41</v>
      </c>
      <c r="C13" s="22"/>
      <c r="D13" s="25"/>
      <c r="E13" s="24" t="s">
        <v>42</v>
      </c>
      <c r="F13" s="11"/>
      <c r="G13" s="11"/>
      <c r="H13" s="11"/>
      <c r="I13" s="11"/>
    </row>
    <row r="14" spans="1:10" x14ac:dyDescent="0.25">
      <c r="A14" s="22"/>
      <c r="B14" s="25"/>
      <c r="C14" s="22" t="s">
        <v>43</v>
      </c>
      <c r="D14" s="25"/>
      <c r="E14" s="24" t="s">
        <v>44</v>
      </c>
      <c r="F14" s="11"/>
      <c r="G14" s="11"/>
      <c r="H14" s="11"/>
      <c r="I14" s="11"/>
    </row>
    <row r="15" spans="1:10" x14ac:dyDescent="0.25">
      <c r="A15" s="22"/>
      <c r="B15" s="25"/>
      <c r="C15" s="22"/>
      <c r="D15" s="25" t="s">
        <v>39</v>
      </c>
      <c r="E15" s="24" t="s">
        <v>45</v>
      </c>
      <c r="F15" s="11">
        <v>3674737</v>
      </c>
      <c r="G15" s="11">
        <v>0</v>
      </c>
      <c r="H15" s="11">
        <v>0</v>
      </c>
      <c r="I15" s="11">
        <f>+H15+G15+F15</f>
        <v>3674737</v>
      </c>
    </row>
    <row r="16" spans="1:10" x14ac:dyDescent="0.25">
      <c r="A16" s="15"/>
      <c r="C16" s="15"/>
      <c r="D16" s="25" t="s">
        <v>46</v>
      </c>
      <c r="E16" s="24" t="s">
        <v>49</v>
      </c>
      <c r="F16" s="11">
        <v>615328428</v>
      </c>
      <c r="G16" s="11">
        <v>0</v>
      </c>
      <c r="H16" s="11">
        <v>-5715188</v>
      </c>
      <c r="I16" s="11">
        <f>+H16+G16+F16</f>
        <v>609613240</v>
      </c>
    </row>
    <row r="17" spans="1:10" x14ac:dyDescent="0.25">
      <c r="A17" s="22">
        <v>12</v>
      </c>
      <c r="B17" s="25"/>
      <c r="C17" s="22"/>
      <c r="D17" s="25"/>
      <c r="E17" s="24" t="s">
        <v>50</v>
      </c>
      <c r="F17" s="11"/>
      <c r="G17" s="11"/>
      <c r="H17" s="11"/>
      <c r="I17" s="11"/>
    </row>
    <row r="18" spans="1:10" x14ac:dyDescent="0.25">
      <c r="A18" s="22"/>
      <c r="B18" s="25" t="s">
        <v>41</v>
      </c>
      <c r="C18" s="22"/>
      <c r="D18" s="25"/>
      <c r="E18" s="24" t="s">
        <v>42</v>
      </c>
      <c r="F18" s="11"/>
      <c r="G18" s="11"/>
      <c r="H18" s="11"/>
      <c r="I18" s="11"/>
    </row>
    <row r="19" spans="1:10" x14ac:dyDescent="0.25">
      <c r="A19" s="22"/>
      <c r="B19" s="25"/>
      <c r="C19" s="22" t="s">
        <v>43</v>
      </c>
      <c r="D19" s="25"/>
      <c r="E19" s="24" t="s">
        <v>44</v>
      </c>
      <c r="F19" s="11"/>
      <c r="G19" s="11"/>
      <c r="H19" s="11"/>
      <c r="I19" s="11"/>
    </row>
    <row r="20" spans="1:10" x14ac:dyDescent="0.25">
      <c r="A20" s="22"/>
      <c r="B20" s="25"/>
      <c r="C20" s="22"/>
      <c r="D20" s="25" t="s">
        <v>39</v>
      </c>
      <c r="E20" s="24" t="s">
        <v>51</v>
      </c>
      <c r="F20" s="11">
        <v>28874564</v>
      </c>
      <c r="G20" s="11">
        <v>0</v>
      </c>
      <c r="H20" s="11">
        <v>0</v>
      </c>
      <c r="I20" s="11">
        <f>+H20+G20+F20</f>
        <v>28874564</v>
      </c>
    </row>
    <row r="21" spans="1:10" x14ac:dyDescent="0.25">
      <c r="A21" s="15"/>
      <c r="C21" s="15"/>
      <c r="D21" s="25" t="s">
        <v>46</v>
      </c>
      <c r="E21" s="24" t="s">
        <v>52</v>
      </c>
      <c r="F21" s="11">
        <v>50622905</v>
      </c>
      <c r="G21" s="11">
        <v>0</v>
      </c>
      <c r="H21" s="11">
        <v>0</v>
      </c>
      <c r="I21" s="11">
        <f>+H21+G21+F21</f>
        <v>50622905</v>
      </c>
      <c r="J21" s="5"/>
    </row>
    <row r="22" spans="1:10" x14ac:dyDescent="0.25">
      <c r="A22" s="22">
        <v>13</v>
      </c>
      <c r="B22" s="25"/>
      <c r="C22" s="22"/>
      <c r="D22" s="25"/>
      <c r="E22" s="24" t="s">
        <v>53</v>
      </c>
      <c r="F22" s="11"/>
      <c r="G22" s="11"/>
      <c r="H22" s="11"/>
      <c r="I22" s="11"/>
    </row>
    <row r="23" spans="1:10" x14ac:dyDescent="0.25">
      <c r="A23" s="22"/>
      <c r="B23" s="25" t="s">
        <v>41</v>
      </c>
      <c r="C23" s="22"/>
      <c r="D23" s="25"/>
      <c r="E23" s="24" t="s">
        <v>42</v>
      </c>
      <c r="F23" s="11"/>
      <c r="G23" s="11"/>
      <c r="H23" s="11"/>
      <c r="I23" s="11"/>
    </row>
    <row r="24" spans="1:10" x14ac:dyDescent="0.25">
      <c r="A24" s="22"/>
      <c r="B24" s="25"/>
      <c r="C24" s="22" t="s">
        <v>43</v>
      </c>
      <c r="D24" s="25"/>
      <c r="E24" s="24" t="s">
        <v>44</v>
      </c>
      <c r="F24" s="11"/>
      <c r="G24" s="11"/>
      <c r="H24" s="11"/>
      <c r="I24" s="11"/>
    </row>
    <row r="25" spans="1:10" x14ac:dyDescent="0.25">
      <c r="A25" s="22"/>
      <c r="B25" s="25"/>
      <c r="C25" s="22"/>
      <c r="D25" s="25" t="s">
        <v>39</v>
      </c>
      <c r="E25" s="24" t="s">
        <v>54</v>
      </c>
      <c r="F25" s="11">
        <v>4549765</v>
      </c>
      <c r="G25" s="11">
        <v>0</v>
      </c>
      <c r="H25" s="11">
        <v>413788</v>
      </c>
      <c r="I25" s="11">
        <f>+H25+G25+F25</f>
        <v>4963553</v>
      </c>
    </row>
    <row r="26" spans="1:10" x14ac:dyDescent="0.25">
      <c r="A26" s="15"/>
      <c r="C26" s="15"/>
      <c r="D26" s="25" t="s">
        <v>46</v>
      </c>
      <c r="E26" s="24" t="s">
        <v>55</v>
      </c>
      <c r="F26" s="11">
        <v>358750884</v>
      </c>
      <c r="G26" s="11">
        <v>0</v>
      </c>
      <c r="H26" s="11">
        <v>44932524</v>
      </c>
      <c r="I26" s="11">
        <f>+H26+G26+F26</f>
        <v>403683408</v>
      </c>
    </row>
    <row r="27" spans="1:10" x14ac:dyDescent="0.25">
      <c r="A27" s="15"/>
      <c r="C27" s="15"/>
      <c r="D27" s="25" t="s">
        <v>56</v>
      </c>
      <c r="E27" s="24" t="s">
        <v>57</v>
      </c>
      <c r="F27" s="11">
        <v>56756343</v>
      </c>
      <c r="G27" s="11">
        <v>0</v>
      </c>
      <c r="H27" s="11">
        <v>-40947586</v>
      </c>
      <c r="I27" s="11">
        <f>+H27+G27+F27</f>
        <v>15808757</v>
      </c>
    </row>
    <row r="28" spans="1:10" x14ac:dyDescent="0.25">
      <c r="A28" s="15"/>
      <c r="C28" s="15"/>
      <c r="D28" s="25" t="s">
        <v>58</v>
      </c>
      <c r="E28" s="24" t="s">
        <v>59</v>
      </c>
      <c r="F28" s="11">
        <v>9857931</v>
      </c>
      <c r="G28" s="11">
        <v>0</v>
      </c>
      <c r="H28" s="11">
        <v>0</v>
      </c>
      <c r="I28" s="11">
        <f>+H28+G28+F28</f>
        <v>9857931</v>
      </c>
    </row>
    <row r="29" spans="1:10" x14ac:dyDescent="0.25">
      <c r="A29" s="22">
        <v>14</v>
      </c>
      <c r="B29" s="25"/>
      <c r="C29" s="22"/>
      <c r="D29" s="25"/>
      <c r="E29" s="24" t="s">
        <v>60</v>
      </c>
      <c r="F29" s="11"/>
      <c r="G29" s="11"/>
      <c r="H29" s="11"/>
      <c r="I29" s="11"/>
    </row>
    <row r="30" spans="1:10" x14ac:dyDescent="0.25">
      <c r="A30" s="22"/>
      <c r="B30" s="25" t="s">
        <v>41</v>
      </c>
      <c r="C30" s="22"/>
      <c r="D30" s="25"/>
      <c r="E30" s="24" t="s">
        <v>42</v>
      </c>
      <c r="F30" s="11"/>
      <c r="G30" s="11"/>
      <c r="H30" s="11"/>
      <c r="I30" s="11"/>
    </row>
    <row r="31" spans="1:10" x14ac:dyDescent="0.25">
      <c r="A31" s="22"/>
      <c r="B31" s="25"/>
      <c r="C31" s="22" t="s">
        <v>43</v>
      </c>
      <c r="D31" s="25"/>
      <c r="E31" s="24" t="s">
        <v>44</v>
      </c>
      <c r="F31" s="11"/>
      <c r="G31" s="11"/>
      <c r="H31" s="11"/>
      <c r="I31" s="11"/>
    </row>
    <row r="32" spans="1:10" x14ac:dyDescent="0.25">
      <c r="A32" s="22"/>
      <c r="B32" s="25"/>
      <c r="C32" s="22"/>
      <c r="D32" s="25" t="s">
        <v>39</v>
      </c>
      <c r="E32" s="24" t="s">
        <v>61</v>
      </c>
      <c r="F32" s="11">
        <v>1890106</v>
      </c>
      <c r="G32" s="11">
        <v>0</v>
      </c>
      <c r="H32" s="11">
        <v>0</v>
      </c>
      <c r="I32" s="11">
        <f>+H32+G32+F32</f>
        <v>1890106</v>
      </c>
    </row>
    <row r="33" spans="1:9" x14ac:dyDescent="0.25">
      <c r="A33" s="15"/>
      <c r="C33" s="15"/>
      <c r="D33" s="25" t="s">
        <v>46</v>
      </c>
      <c r="E33" s="24" t="s">
        <v>62</v>
      </c>
      <c r="F33" s="11">
        <v>4175208</v>
      </c>
      <c r="G33" s="11">
        <v>0</v>
      </c>
      <c r="H33" s="11">
        <v>0</v>
      </c>
      <c r="I33" s="11">
        <f>+H33+G33+F33</f>
        <v>4175208</v>
      </c>
    </row>
    <row r="34" spans="1:9" x14ac:dyDescent="0.25">
      <c r="A34" s="22">
        <v>99</v>
      </c>
      <c r="B34" s="25"/>
      <c r="C34" s="22"/>
      <c r="D34" s="25"/>
      <c r="E34" s="24" t="s">
        <v>63</v>
      </c>
      <c r="F34" s="11"/>
      <c r="G34" s="11"/>
      <c r="H34" s="11"/>
      <c r="I34" s="11"/>
    </row>
    <row r="35" spans="1:9" x14ac:dyDescent="0.25">
      <c r="A35" s="22"/>
      <c r="B35" s="25" t="s">
        <v>41</v>
      </c>
      <c r="C35" s="22"/>
      <c r="D35" s="25"/>
      <c r="E35" s="24" t="s">
        <v>42</v>
      </c>
      <c r="F35" s="11"/>
      <c r="G35" s="11"/>
      <c r="H35" s="11"/>
      <c r="I35" s="11"/>
    </row>
    <row r="36" spans="1:9" x14ac:dyDescent="0.25">
      <c r="A36" s="22"/>
      <c r="B36" s="25"/>
      <c r="C36" s="22" t="s">
        <v>43</v>
      </c>
      <c r="D36" s="25"/>
      <c r="E36" s="24" t="s">
        <v>44</v>
      </c>
      <c r="F36" s="11"/>
      <c r="G36" s="11"/>
      <c r="H36" s="11"/>
      <c r="I36" s="11"/>
    </row>
    <row r="37" spans="1:9" ht="15.75" thickBot="1" x14ac:dyDescent="0.3">
      <c r="A37" s="19"/>
      <c r="B37" s="25"/>
      <c r="C37" s="19"/>
      <c r="D37" s="25" t="s">
        <v>39</v>
      </c>
      <c r="E37" s="24" t="s">
        <v>63</v>
      </c>
      <c r="F37" s="11">
        <v>384000</v>
      </c>
      <c r="G37" s="11">
        <v>0</v>
      </c>
      <c r="H37" s="11">
        <v>0</v>
      </c>
      <c r="I37" s="11">
        <f>+H37+G37+F37</f>
        <v>384000</v>
      </c>
    </row>
    <row r="38" spans="1:9" ht="15.75" thickBot="1" x14ac:dyDescent="0.3">
      <c r="A38" s="52" t="s">
        <v>30</v>
      </c>
      <c r="B38" s="53"/>
      <c r="C38" s="53"/>
      <c r="D38" s="53"/>
      <c r="E38" s="54"/>
      <c r="F38" s="12">
        <f>SUM(F6:F37)</f>
        <v>1700000000</v>
      </c>
      <c r="G38" s="12">
        <f>SUM(G6:G37)</f>
        <v>0</v>
      </c>
      <c r="H38" s="12">
        <f>SUM(H6:H37)</f>
        <v>0</v>
      </c>
      <c r="I38" s="12">
        <f>SUM(I6:I37)</f>
        <v>1700000000</v>
      </c>
    </row>
    <row r="39" spans="1:9" ht="15.75" customHeight="1" thickBot="1" x14ac:dyDescent="0.3">
      <c r="F39" s="3"/>
      <c r="G39" s="46" t="s">
        <v>71</v>
      </c>
      <c r="H39" s="47"/>
    </row>
    <row r="40" spans="1:9" x14ac:dyDescent="0.25">
      <c r="F40" s="3"/>
      <c r="G40" s="4"/>
      <c r="H40" s="3"/>
    </row>
    <row r="41" spans="1:9" x14ac:dyDescent="0.25">
      <c r="F41" s="3"/>
      <c r="G41" s="4"/>
      <c r="H41" s="3"/>
    </row>
    <row r="42" spans="1:9" x14ac:dyDescent="0.25">
      <c r="F42" s="3"/>
      <c r="G42" s="4"/>
      <c r="H42" s="3"/>
    </row>
    <row r="43" spans="1:9" x14ac:dyDescent="0.25">
      <c r="F43" s="3"/>
      <c r="G43" s="4"/>
      <c r="H43" s="3"/>
    </row>
    <row r="44" spans="1:9" x14ac:dyDescent="0.25">
      <c r="F44" s="3"/>
      <c r="G44" s="4"/>
      <c r="H44" s="3"/>
    </row>
    <row r="45" spans="1:9" x14ac:dyDescent="0.25">
      <c r="F45" s="3"/>
      <c r="G45" s="4"/>
      <c r="H45" s="3"/>
    </row>
    <row r="46" spans="1:9" x14ac:dyDescent="0.25">
      <c r="F46" s="3"/>
      <c r="G46" s="4"/>
      <c r="H46" s="3"/>
    </row>
    <row r="47" spans="1:9" x14ac:dyDescent="0.25">
      <c r="F47" s="3"/>
      <c r="G47" s="4"/>
      <c r="H47" s="3"/>
    </row>
    <row r="48" spans="1:9" x14ac:dyDescent="0.25">
      <c r="F48" s="3"/>
      <c r="G48" s="4"/>
      <c r="H48" s="3"/>
    </row>
    <row r="49" spans="6:8" customFormat="1" x14ac:dyDescent="0.25">
      <c r="F49" s="3"/>
      <c r="G49" s="4"/>
      <c r="H49" s="3"/>
    </row>
    <row r="50" spans="6:8" customFormat="1" x14ac:dyDescent="0.25">
      <c r="F50" s="3"/>
      <c r="G50" s="4"/>
      <c r="H50" s="3"/>
    </row>
    <row r="51" spans="6:8" customFormat="1" x14ac:dyDescent="0.25">
      <c r="F51" s="3"/>
      <c r="G51" s="4"/>
      <c r="H51" s="3"/>
    </row>
    <row r="52" spans="6:8" customFormat="1" x14ac:dyDescent="0.25">
      <c r="F52" s="3"/>
      <c r="G52" s="4"/>
      <c r="H52" s="3"/>
    </row>
    <row r="53" spans="6:8" customFormat="1" x14ac:dyDescent="0.25">
      <c r="F53" s="3"/>
      <c r="G53" s="4"/>
      <c r="H53" s="3"/>
    </row>
    <row r="54" spans="6:8" customFormat="1" x14ac:dyDescent="0.25">
      <c r="F54" s="3"/>
      <c r="G54" s="4"/>
      <c r="H54" s="3"/>
    </row>
    <row r="55" spans="6:8" customFormat="1" x14ac:dyDescent="0.25">
      <c r="F55" s="3"/>
      <c r="G55" s="4"/>
      <c r="H55" s="3"/>
    </row>
    <row r="56" spans="6:8" customFormat="1" x14ac:dyDescent="0.25">
      <c r="F56" s="3"/>
      <c r="G56" s="4"/>
      <c r="H56" s="3"/>
    </row>
  </sheetData>
  <mergeCells count="6">
    <mergeCell ref="G39:H39"/>
    <mergeCell ref="A1:I1"/>
    <mergeCell ref="A2:I2"/>
    <mergeCell ref="A3:I3"/>
    <mergeCell ref="A4:I4"/>
    <mergeCell ref="A38:E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Num 7</vt:lpstr>
      <vt:lpstr>EGRESOS Num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OACruzO</dc:creator>
  <cp:lastModifiedBy>Axel Josue Carcuz Barrios</cp:lastModifiedBy>
  <dcterms:created xsi:type="dcterms:W3CDTF">2020-07-27T14:57:31Z</dcterms:created>
  <dcterms:modified xsi:type="dcterms:W3CDTF">2026-03-27T21:36:52Z</dcterms:modified>
</cp:coreProperties>
</file>