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9\02 FEBRERO 2026\"/>
    </mc:Choice>
  </mc:AlternateContent>
  <xr:revisionPtr revIDLastSave="0" documentId="13_ncr:1_{96C29882-DE67-4AAF-B00B-F5F1CA23717F}" xr6:coauthVersionLast="36" xr6:coauthVersionMax="47" xr10:uidLastSave="{00000000-0000-0000-0000-000000000000}"/>
  <bookViews>
    <workbookView xWindow="0" yWindow="0" windowWidth="19200" windowHeight="11265" tabRatio="772" xr2:uid="{00000000-000D-0000-FFFF-FFFF00000000}"/>
  </bookViews>
  <sheets>
    <sheet name="N19" sheetId="16" r:id="rId1"/>
  </sheets>
  <calcPr calcId="191029"/>
</workbook>
</file>

<file path=xl/calcChain.xml><?xml version="1.0" encoding="utf-8"?>
<calcChain xmlns="http://schemas.openxmlformats.org/spreadsheetml/2006/main">
  <c r="G61" i="16" l="1"/>
  <c r="G29" i="16"/>
  <c r="G19" i="16"/>
</calcChain>
</file>

<file path=xl/sharedStrings.xml><?xml version="1.0" encoding="utf-8"?>
<sst xmlns="http://schemas.openxmlformats.org/spreadsheetml/2006/main" count="395" uniqueCount="170">
  <si>
    <t>PLAZO DEL CONTRATO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</si>
  <si>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</si>
  <si>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</si>
  <si>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</si>
  <si>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</si>
  <si>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</si>
  <si>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</si>
  <si>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</si>
  <si>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t>Inmueble</t>
  </si>
  <si>
    <t>Casa</t>
  </si>
  <si>
    <t>Local</t>
  </si>
  <si>
    <t>Edin Ronaldo Henández González</t>
  </si>
  <si>
    <t>10 años</t>
  </si>
  <si>
    <t>César Fidel Girón Mota y Condueños</t>
  </si>
  <si>
    <t>15 años</t>
  </si>
  <si>
    <t>Portal de Jade, S.A.</t>
  </si>
  <si>
    <t>25 AÑOS</t>
  </si>
  <si>
    <t>José Ramón Chocano Alvarado</t>
  </si>
  <si>
    <t>3 años</t>
  </si>
  <si>
    <t>Agencia Barberena</t>
  </si>
  <si>
    <t>Agencia Chichicastenango</t>
  </si>
  <si>
    <t>Agencia Chimaltenango</t>
  </si>
  <si>
    <t>Agencia Chiquimula</t>
  </si>
  <si>
    <t>Agencia Coatepeque</t>
  </si>
  <si>
    <t>5 años</t>
  </si>
  <si>
    <t>Agencia Cobán</t>
  </si>
  <si>
    <t>Los Arcos Inversiones, S.A.</t>
  </si>
  <si>
    <t>Agencia Escuintla</t>
  </si>
  <si>
    <t>Banco de Guatemala</t>
  </si>
  <si>
    <t>Dora Estela Vidal Cáceres de Sosa</t>
  </si>
  <si>
    <t>Agencia Esquipulas</t>
  </si>
  <si>
    <t>Agencia El Progreso Guastatoya</t>
  </si>
  <si>
    <t>Nidia Yolanda Orellana Moscoso de Vega y Condueño</t>
  </si>
  <si>
    <t>Agencia El Progreso Jutiapa</t>
  </si>
  <si>
    <t>Municipalidad de El Progreso Jutiapa</t>
  </si>
  <si>
    <t>Parnon, S.A.</t>
  </si>
  <si>
    <t>Agencia Galerías Primma</t>
  </si>
  <si>
    <t>Agencia Huehuetenango</t>
  </si>
  <si>
    <t>Fredy Napoleón Enriquez Aguirre</t>
  </si>
  <si>
    <t>Rigoberto Sevillanos Arbizú</t>
  </si>
  <si>
    <t>Agencia Jalapa</t>
  </si>
  <si>
    <t>Alva Miria Najarro Guerra</t>
  </si>
  <si>
    <t>Agencia Jutiapa</t>
  </si>
  <si>
    <t>Carlos Armando Ávila Barrientros</t>
  </si>
  <si>
    <t>Inversiones Copalchi, S.A.</t>
  </si>
  <si>
    <t xml:space="preserve">Local </t>
  </si>
  <si>
    <t>Agencia Pacific Villa Hermosa</t>
  </si>
  <si>
    <t>C.C.V.H., Sociedad Anónima</t>
  </si>
  <si>
    <t>Agencia Patulul</t>
  </si>
  <si>
    <t>Agencia Paseo Las Palmas (Retalhuleu)</t>
  </si>
  <si>
    <t>Agencia Plaza San Rafael</t>
  </si>
  <si>
    <t>Karla Melitza Castellanos Aldana</t>
  </si>
  <si>
    <t>Agencia La Presidenta</t>
  </si>
  <si>
    <t>Floriselda Arrecis Chiguichón de Ovalle</t>
  </si>
  <si>
    <t>Agencia Puerto Barrios</t>
  </si>
  <si>
    <t>Agencia Puerto Quetzal</t>
  </si>
  <si>
    <t>Empresa Portuaria Quetzal</t>
  </si>
  <si>
    <t>15 AÑOS</t>
  </si>
  <si>
    <t>Agencia Quetzaltenango</t>
  </si>
  <si>
    <t>Agencia Quiché</t>
  </si>
  <si>
    <t>Marcia Cristina Reynoso Pérez</t>
  </si>
  <si>
    <t>Agencia Retalhuleu</t>
  </si>
  <si>
    <t>Mantosana, S.A.</t>
  </si>
  <si>
    <t>10 AÑOS</t>
  </si>
  <si>
    <t>Agencia San Cristobal</t>
  </si>
  <si>
    <t>Amilcar Anleu Castillo</t>
  </si>
  <si>
    <t>Agencia San Lucas</t>
  </si>
  <si>
    <t>Desarrollo Tiendas San Lucas, S. A.</t>
  </si>
  <si>
    <t>Rodolfo Herman Méndez Velásquez</t>
  </si>
  <si>
    <t>Agencia San Marcos</t>
  </si>
  <si>
    <t>Plaza Cristtal, S.A.</t>
  </si>
  <si>
    <t>Rita Margot Castellanos Carmenate</t>
  </si>
  <si>
    <t>20 años</t>
  </si>
  <si>
    <t>RENTA MENSUAL</t>
  </si>
  <si>
    <t>Agencia Sololá</t>
  </si>
  <si>
    <t>Edwin Tobias Muñoz</t>
  </si>
  <si>
    <t>Agencia Tiquisate</t>
  </si>
  <si>
    <t>Marenostrum, S.A.</t>
  </si>
  <si>
    <t>Agencia Torre Azul</t>
  </si>
  <si>
    <t>José Manuel González Marín</t>
  </si>
  <si>
    <t>Instituto de Prevision Militar</t>
  </si>
  <si>
    <t>Agencia Uno</t>
  </si>
  <si>
    <t>Agencia Zona 5</t>
  </si>
  <si>
    <t>Gilda Noemy Rivera Donis y Condueños</t>
  </si>
  <si>
    <t>Agencia Nebaj</t>
  </si>
  <si>
    <t>Agencia Metroplaza</t>
  </si>
  <si>
    <t>Inmobiliaria Lena, S.A.</t>
  </si>
  <si>
    <t>Agencia Joyabaj</t>
  </si>
  <si>
    <t xml:space="preserve">Blanca Lilia Quezada Santos </t>
  </si>
  <si>
    <t>Julia Yolanda Galindo Cordón de Castañeda</t>
  </si>
  <si>
    <t>ENTIDAD: EL CRÉDITO HIPOTECARIO NACIONAL DE GUATEMALA</t>
  </si>
  <si>
    <t>DIRECCIÓN: 7A. AVENIDA 22-77 ZONA 1 CENTRO CIVICO</t>
  </si>
  <si>
    <t>TELÉFONO: 2290-7000</t>
  </si>
  <si>
    <t>Agencia Salamá</t>
  </si>
  <si>
    <t>Locales: 105 y 106</t>
  </si>
  <si>
    <t>Compañía de Intermediación Comercial, S. A.</t>
  </si>
  <si>
    <t>Agencia Pacific Center</t>
  </si>
  <si>
    <t>Desarrollos Hidro Westfalia, Socieda Anónima</t>
  </si>
  <si>
    <t>Agencia Gran Carchá</t>
  </si>
  <si>
    <t>Marecaspium, S. A.</t>
  </si>
  <si>
    <t>Agencia Gualán</t>
  </si>
  <si>
    <t>Agencia Poptún</t>
  </si>
  <si>
    <t>Agencia San Pedro Sacatepéquez, San Marcos</t>
  </si>
  <si>
    <t>Agencia Sayaxché</t>
  </si>
  <si>
    <t>Municipalidad de Nebaj</t>
  </si>
  <si>
    <t>Agencia Teculután</t>
  </si>
  <si>
    <t>Agencia Los Próceres</t>
  </si>
  <si>
    <t>Agencia Zona 15</t>
  </si>
  <si>
    <t>Mayorca Ingenieros, S. A.</t>
  </si>
  <si>
    <t>Agencia Miraflores</t>
  </si>
  <si>
    <t>El Amatle, S. A.</t>
  </si>
  <si>
    <t xml:space="preserve">2 años </t>
  </si>
  <si>
    <t>Agencia Totonicapán</t>
  </si>
  <si>
    <t>Héctor Augusto Urizar Mazariegos</t>
  </si>
  <si>
    <t>Inmobiliaria O&amp;M, Sociedad Anónima</t>
  </si>
  <si>
    <t>9 años, 6 meses, 15 días</t>
  </si>
  <si>
    <t>Municipalidad de Génova</t>
  </si>
  <si>
    <t>Inversión y Desarrollo Las Ilusiones, S. A.</t>
  </si>
  <si>
    <t>Centro Comercial Supercom Delco, S. A.</t>
  </si>
  <si>
    <t>Plaza Nevada, Sociedad Anónima</t>
  </si>
  <si>
    <t>Agencia Ayarza</t>
  </si>
  <si>
    <t>Pablo Arturo Chuy Flores</t>
  </si>
  <si>
    <t>Agencia Nueva Santa Rosa</t>
  </si>
  <si>
    <t>Lubia Nineth Orellana García de Chuy</t>
  </si>
  <si>
    <t>Agencia Estanzuela</t>
  </si>
  <si>
    <t>Agencia La Trinidad, Coatepeque</t>
  </si>
  <si>
    <t>HORARIO DE ATENCIÓN: DE 08:30 A 16:15 HORAS</t>
  </si>
  <si>
    <t>Fechari, S. A.</t>
  </si>
  <si>
    <t>Padianco, S. A.</t>
  </si>
  <si>
    <t>61 meses</t>
  </si>
  <si>
    <t>Inmobiliaria El Nahual, S.A.</t>
  </si>
  <si>
    <t>Agencia Naranjo</t>
  </si>
  <si>
    <t>Generadora de Rentas, S. A.</t>
  </si>
  <si>
    <t xml:space="preserve">Anexo de la Unidad de Archivo  </t>
  </si>
  <si>
    <t>Agencia Huite</t>
  </si>
  <si>
    <t>Municipalidad de Huite, Zacapa</t>
  </si>
  <si>
    <t>Oficinas Administrativas en 9o. nivel, Plaza Corporativa</t>
  </si>
  <si>
    <t>Agencia Puerto San José</t>
  </si>
  <si>
    <t>Elvin David Quinto Arriaza</t>
  </si>
  <si>
    <t>2 años</t>
  </si>
  <si>
    <t>3 años y 9 días</t>
  </si>
  <si>
    <t>Silvia Lorena Pocasangre Ordoñez de Lantan</t>
  </si>
  <si>
    <t>3 AÑOS</t>
  </si>
  <si>
    <t>Crédito Hipotecario Nacional de Guatemala, Nit: 33038-8</t>
  </si>
  <si>
    <t>Centro de Negocios de la Banca de Desarrollo (Quetzaltenango)</t>
  </si>
  <si>
    <t>Arrendamientos DC, S. A.</t>
  </si>
  <si>
    <t>1 año</t>
  </si>
  <si>
    <t>Juan Arturo Altuve Serrano</t>
  </si>
  <si>
    <t>4 años,
11 meses y
4 días</t>
  </si>
  <si>
    <t>Agencia Génova</t>
  </si>
  <si>
    <t>Agencia Santa Lucía (Centro Comercial Santalú)</t>
  </si>
  <si>
    <t xml:space="preserve">3 años
</t>
  </si>
  <si>
    <t>10 años y
9 días</t>
  </si>
  <si>
    <t>Concepción la Cienaga, S.A. Benidorm, S.A.</t>
  </si>
  <si>
    <t>Gestora de Proyectos, S. A.</t>
  </si>
  <si>
    <t>Agencia Antigua -temporal-</t>
  </si>
  <si>
    <t>El Mastil, S. A.</t>
  </si>
  <si>
    <t>FIN</t>
  </si>
  <si>
    <t>Crédito Hipotecario Nacional de Guatemala, Nit: 33038-9</t>
  </si>
  <si>
    <t>Ciriaco Ismel Muñoz Pérez</t>
  </si>
  <si>
    <t xml:space="preserve">3 años </t>
  </si>
  <si>
    <t>6 meses</t>
  </si>
  <si>
    <t>Agencia Antigua -fija-</t>
  </si>
  <si>
    <t>Grupo Telares, S. A.</t>
  </si>
  <si>
    <t>35 meses</t>
  </si>
  <si>
    <t xml:space="preserve">ENCARGADO DE ACTUALIZACIÓN: JOSE ANDREE ENGLENTON MAYEN </t>
  </si>
  <si>
    <t>FECHA DE ACTUALIZACIÓN: 27 DE MARZO DE 2026</t>
  </si>
  <si>
    <t>CORRESPONDE AL MES DE FEBRERO 2026</t>
  </si>
  <si>
    <t>Agencia Florida</t>
  </si>
  <si>
    <t>Inversiones Nisel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</si>
</sst>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$-540A]* #,##0.00_);_([$$-540A]* \(#,##0.00\);_([$$-540A]* &quot;-&quot;??_);_(@_)"/>
    <numFmt numFmtId="166" formatCode="_-[$$-409]* #,##0.00_ ;_-[$$-409]* \-#,##0.00\ ;_-[$$-409]* &quot;-&quot;??_ ;_-@_ "/>
    <numFmt numFmtId="167" formatCode="_-[$$-540A]* #,##0.00_ ;_-[$$-540A]* \-#,##0.00\ ;_-[$$-540A]* &quot;-&quot;??_ ;_-@_ "/>
    <numFmt numFmtId="168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0" fillId="3" borderId="1" xfId="2" applyNumberFormat="1" applyFont="1" applyFill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horizontal="right" vertical="center"/>
    </xf>
    <xf numFmtId="166" fontId="0" fillId="3" borderId="1" xfId="2" applyNumberFormat="1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vertical="center"/>
    </xf>
    <xf numFmtId="165" fontId="0" fillId="3" borderId="1" xfId="2" applyNumberFormat="1" applyFont="1" applyFill="1" applyBorder="1" applyAlignment="1">
      <alignment vertical="center"/>
    </xf>
    <xf numFmtId="44" fontId="0" fillId="3" borderId="1" xfId="2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7" fontId="0" fillId="3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0" fillId="3" borderId="1" xfId="2" applyFont="1" applyFill="1" applyBorder="1" applyAlignment="1">
      <alignment horizontal="center" vertical="center"/>
    </xf>
    <xf numFmtId="164" fontId="0" fillId="0" borderId="1" xfId="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7" fillId="0" borderId="1" xfId="5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0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164" fontId="8" fillId="0" borderId="1" xfId="2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6">
    <cellStyle name="Millares" xfId="5" builtinId="3"/>
    <cellStyle name="Millares 2" xfId="4" xr:uid="{15138909-264B-4DA3-860A-C9C4ED175988}"/>
    <cellStyle name="Moneda" xfId="2" builtinId="4"/>
    <cellStyle name="Moneda 2" xfId="3" xr:uid="{DDEE2FE1-77B2-4C81-AA30-BD1188E43FCA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208108</xdr:colOff>
      <xdr:row>0</xdr:row>
      <xdr:rowOff>100854</xdr:rowOff>
    </xdr:from>
    <xdr:to>
      <xdr:col>7</xdr:col>
      <xdr:colOff>760399</xdr:colOff>
      <xdr:row>6</xdr:row>
      <xdr:rowOff>17748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B17FB-A2F1-E498-BB83-C5A1A504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1461" y="100854"/>
          <a:ext cx="1616850" cy="112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showGridLines="0" tabSelected="1" zoomScale="85" zoomScaleNormal="85" workbookViewId="0">
      <pane ySplit="10" topLeftCell="A65" activePane="bottomLeft" state="frozen"/>
      <selection pane="bottomLeft" activeCell="E72" sqref="E72"/>
    </sheetView>
  </sheetViews>
  <sheetFormatPr baseColWidth="10" defaultRowHeight="15" x14ac:dyDescent="0.25"/>
  <cols>
    <col min="1" max="1" width="6.5703125" customWidth="1"/>
    <col min="2" max="2" width="16.7109375" customWidth="1"/>
    <col min="3" max="6" width="26.7109375" customWidth="1"/>
    <col min="7" max="7" width="16" customWidth="1"/>
    <col min="8" max="9" width="16.7109375" customWidth="1"/>
    <col min="10" max="11" width="15.28515625" customWidth="1"/>
    <col min="12" max="12" width="16.140625" customWidth="1"/>
    <col min="13" max="13" width="14.28515625" customWidth="1"/>
  </cols>
  <sheetData>
    <row r="1" spans="1:8" ht="15.75" x14ac:dyDescent="0.25">
      <c r="A1" s="26" t="s">
        <v>90</v>
      </c>
      <c r="B1" s="26"/>
      <c r="C1" s="26"/>
      <c r="D1" s="26"/>
      <c r="E1" s="26"/>
      <c r="F1" s="26"/>
      <c r="G1" s="26"/>
      <c r="H1" s="26"/>
    </row>
    <row r="2" spans="1:8" ht="15.75" x14ac:dyDescent="0.25">
      <c r="A2" s="26" t="s">
        <v>91</v>
      </c>
      <c r="B2" s="26"/>
      <c r="C2" s="26"/>
      <c r="D2" s="26"/>
      <c r="E2" s="26"/>
      <c r="F2" s="26"/>
      <c r="G2" s="26"/>
      <c r="H2" s="26"/>
    </row>
    <row r="3" spans="1:8" ht="15.75" x14ac:dyDescent="0.25">
      <c r="A3" s="28" t="s">
        <v>126</v>
      </c>
      <c r="B3" s="28"/>
      <c r="C3" s="28"/>
      <c r="D3" s="28"/>
      <c r="E3" s="28"/>
      <c r="F3" s="28"/>
      <c r="G3" s="28"/>
      <c r="H3" s="28"/>
    </row>
    <row r="4" spans="1:8" ht="15.75" x14ac:dyDescent="0.25">
      <c r="A4" s="26" t="s">
        <v>92</v>
      </c>
      <c r="B4" s="26"/>
      <c r="C4" s="26"/>
      <c r="D4" s="26"/>
      <c r="E4" s="26"/>
      <c r="F4" s="26"/>
      <c r="G4" s="26"/>
      <c r="H4" s="26"/>
    </row>
    <row r="5" spans="1:8" ht="15.75" x14ac:dyDescent="0.25">
      <c r="A5" s="26" t="s">
        <v>165</v>
      </c>
      <c r="B5" s="26"/>
      <c r="C5" s="26"/>
      <c r="D5" s="26"/>
      <c r="E5" s="26"/>
      <c r="F5" s="26"/>
      <c r="G5" s="26"/>
      <c r="H5" s="26"/>
    </row>
    <row r="6" spans="1:8" ht="15.75" x14ac:dyDescent="0.25">
      <c r="A6" s="26" t="s">
        <v>166</v>
      </c>
      <c r="B6" s="26"/>
      <c r="C6" s="26"/>
      <c r="D6" s="26"/>
      <c r="E6" s="26"/>
      <c r="F6" s="26"/>
      <c r="G6" s="26"/>
      <c r="H6" s="26"/>
    </row>
    <row r="7" spans="1:8" ht="15.75" x14ac:dyDescent="0.25">
      <c r="A7" s="26" t="s">
        <v>167</v>
      </c>
      <c r="B7" s="26"/>
      <c r="C7" s="26"/>
      <c r="D7" s="26"/>
      <c r="E7" s="26"/>
      <c r="F7" s="26"/>
      <c r="G7" s="26"/>
      <c r="H7" s="26"/>
    </row>
    <row r="9" spans="1:8" ht="21.75" thickBot="1" x14ac:dyDescent="0.4">
      <c r="A9" s="27" t="s">
        <v>7</v>
      </c>
      <c r="B9" s="27"/>
      <c r="C9" s="27"/>
      <c r="D9" s="27"/>
      <c r="E9" s="27"/>
      <c r="F9" s="27"/>
      <c r="G9" s="27"/>
      <c r="H9" s="27"/>
    </row>
    <row r="10" spans="1:8" ht="26.25" thickBot="1" x14ac:dyDescent="0.3">
      <c r="A10" s="1" t="s">
        <v>1</v>
      </c>
      <c r="B10" s="1" t="s">
        <v>2</v>
      </c>
      <c r="C10" s="2" t="s">
        <v>4</v>
      </c>
      <c r="D10" s="2" t="s">
        <v>5</v>
      </c>
      <c r="E10" s="2" t="s">
        <v>6</v>
      </c>
      <c r="F10" s="2" t="s">
        <v>3</v>
      </c>
      <c r="G10" s="2" t="s">
        <v>73</v>
      </c>
      <c r="H10" s="25" t="s">
        <v>0</v>
      </c>
    </row>
    <row r="11" spans="1:8" ht="45" x14ac:dyDescent="0.25">
      <c r="A11" s="4">
        <v>1</v>
      </c>
      <c r="B11" s="4" t="s">
        <v>8</v>
      </c>
      <c r="C11" s="3" t="s">
        <v>10</v>
      </c>
      <c r="D11" s="15" t="s">
        <v>19</v>
      </c>
      <c r="E11" s="4" t="s">
        <v>143</v>
      </c>
      <c r="F11" s="4" t="s">
        <v>11</v>
      </c>
      <c r="G11" s="16">
        <v>8000</v>
      </c>
      <c r="H11" s="17" t="s">
        <v>12</v>
      </c>
    </row>
    <row r="12" spans="1:8" ht="45" x14ac:dyDescent="0.25">
      <c r="A12" s="4">
        <v>2</v>
      </c>
      <c r="B12" s="4" t="s">
        <v>8</v>
      </c>
      <c r="C12" s="3" t="s">
        <v>9</v>
      </c>
      <c r="D12" s="15" t="s">
        <v>20</v>
      </c>
      <c r="E12" s="4" t="s">
        <v>143</v>
      </c>
      <c r="F12" s="4" t="s">
        <v>13</v>
      </c>
      <c r="G12" s="16">
        <v>23152.5</v>
      </c>
      <c r="H12" s="4" t="s">
        <v>12</v>
      </c>
    </row>
    <row r="13" spans="1:8" ht="45" x14ac:dyDescent="0.25">
      <c r="A13" s="4">
        <v>3</v>
      </c>
      <c r="B13" s="4" t="s">
        <v>8</v>
      </c>
      <c r="C13" s="3" t="s">
        <v>10</v>
      </c>
      <c r="D13" s="15" t="s">
        <v>22</v>
      </c>
      <c r="E13" s="4" t="s">
        <v>143</v>
      </c>
      <c r="F13" s="4" t="s">
        <v>15</v>
      </c>
      <c r="G13" s="7">
        <v>4245.2700000000004</v>
      </c>
      <c r="H13" s="4" t="s">
        <v>16</v>
      </c>
    </row>
    <row r="14" spans="1:8" ht="45" x14ac:dyDescent="0.25">
      <c r="A14" s="4">
        <v>4</v>
      </c>
      <c r="B14" s="4" t="s">
        <v>8</v>
      </c>
      <c r="C14" s="3" t="s">
        <v>10</v>
      </c>
      <c r="D14" s="15" t="s">
        <v>23</v>
      </c>
      <c r="E14" s="4" t="s">
        <v>143</v>
      </c>
      <c r="F14" s="18" t="s">
        <v>17</v>
      </c>
      <c r="G14" s="16">
        <v>17500</v>
      </c>
      <c r="H14" s="18" t="s">
        <v>18</v>
      </c>
    </row>
    <row r="15" spans="1:8" ht="45" x14ac:dyDescent="0.25">
      <c r="A15" s="4">
        <v>5</v>
      </c>
      <c r="B15" s="4" t="s">
        <v>8</v>
      </c>
      <c r="C15" s="3" t="s">
        <v>10</v>
      </c>
      <c r="D15" s="15" t="s">
        <v>125</v>
      </c>
      <c r="E15" s="4" t="s">
        <v>143</v>
      </c>
      <c r="F15" s="4" t="s">
        <v>147</v>
      </c>
      <c r="G15" s="7">
        <v>889.63</v>
      </c>
      <c r="H15" s="4" t="s">
        <v>24</v>
      </c>
    </row>
    <row r="16" spans="1:8" ht="45" x14ac:dyDescent="0.25">
      <c r="A16" s="4">
        <v>6</v>
      </c>
      <c r="B16" s="4" t="s">
        <v>8</v>
      </c>
      <c r="C16" s="3" t="s">
        <v>10</v>
      </c>
      <c r="D16" s="15" t="s">
        <v>25</v>
      </c>
      <c r="E16" s="4" t="s">
        <v>143</v>
      </c>
      <c r="F16" s="4" t="s">
        <v>26</v>
      </c>
      <c r="G16" s="24">
        <v>10500</v>
      </c>
      <c r="H16" s="4" t="s">
        <v>14</v>
      </c>
    </row>
    <row r="17" spans="1:8" ht="45" x14ac:dyDescent="0.25">
      <c r="A17" s="4">
        <v>7</v>
      </c>
      <c r="B17" s="4" t="s">
        <v>8</v>
      </c>
      <c r="C17" s="3" t="s">
        <v>9</v>
      </c>
      <c r="D17" s="15" t="s">
        <v>27</v>
      </c>
      <c r="E17" s="4" t="s">
        <v>143</v>
      </c>
      <c r="F17" s="18" t="s">
        <v>28</v>
      </c>
      <c r="G17" s="16">
        <v>19000</v>
      </c>
      <c r="H17" s="18" t="s">
        <v>139</v>
      </c>
    </row>
    <row r="18" spans="1:8" ht="45" x14ac:dyDescent="0.25">
      <c r="A18" s="4">
        <v>8</v>
      </c>
      <c r="B18" s="4" t="s">
        <v>8</v>
      </c>
      <c r="C18" s="3" t="s">
        <v>9</v>
      </c>
      <c r="D18" s="15" t="s">
        <v>30</v>
      </c>
      <c r="E18" s="4" t="s">
        <v>143</v>
      </c>
      <c r="F18" s="4" t="s">
        <v>29</v>
      </c>
      <c r="G18" s="16">
        <v>10000</v>
      </c>
      <c r="H18" s="4" t="s">
        <v>12</v>
      </c>
    </row>
    <row r="19" spans="1:8" ht="45" x14ac:dyDescent="0.25">
      <c r="A19" s="4">
        <v>9</v>
      </c>
      <c r="B19" s="4" t="s">
        <v>8</v>
      </c>
      <c r="C19" s="3" t="s">
        <v>10</v>
      </c>
      <c r="D19" s="19" t="s">
        <v>31</v>
      </c>
      <c r="E19" s="4" t="s">
        <v>143</v>
      </c>
      <c r="F19" s="4" t="s">
        <v>32</v>
      </c>
      <c r="G19" s="24">
        <f>16387.4+2652.6</f>
        <v>19040</v>
      </c>
      <c r="H19" s="4" t="s">
        <v>12</v>
      </c>
    </row>
    <row r="20" spans="1:8" ht="45" x14ac:dyDescent="0.25">
      <c r="A20" s="4">
        <v>10</v>
      </c>
      <c r="B20" s="4" t="s">
        <v>8</v>
      </c>
      <c r="C20" s="3" t="s">
        <v>10</v>
      </c>
      <c r="D20" s="15" t="s">
        <v>33</v>
      </c>
      <c r="E20" s="4" t="s">
        <v>143</v>
      </c>
      <c r="F20" s="4" t="s">
        <v>34</v>
      </c>
      <c r="G20" s="6">
        <v>6000</v>
      </c>
      <c r="H20" s="4" t="s">
        <v>24</v>
      </c>
    </row>
    <row r="21" spans="1:8" ht="45" x14ac:dyDescent="0.25">
      <c r="A21" s="4">
        <v>11</v>
      </c>
      <c r="B21" s="4" t="s">
        <v>8</v>
      </c>
      <c r="C21" s="3" t="s">
        <v>10</v>
      </c>
      <c r="D21" s="15" t="s">
        <v>36</v>
      </c>
      <c r="E21" s="4" t="s">
        <v>143</v>
      </c>
      <c r="F21" s="4" t="s">
        <v>35</v>
      </c>
      <c r="G21" s="7">
        <v>1361.25</v>
      </c>
      <c r="H21" s="4" t="s">
        <v>151</v>
      </c>
    </row>
    <row r="22" spans="1:8" ht="45" x14ac:dyDescent="0.25">
      <c r="A22" s="4">
        <v>12</v>
      </c>
      <c r="B22" s="4" t="s">
        <v>8</v>
      </c>
      <c r="C22" s="3" t="s">
        <v>9</v>
      </c>
      <c r="D22" s="15" t="s">
        <v>100</v>
      </c>
      <c r="E22" s="4" t="s">
        <v>143</v>
      </c>
      <c r="F22" s="4" t="s">
        <v>39</v>
      </c>
      <c r="G22" s="6">
        <v>10080</v>
      </c>
      <c r="H22" s="4" t="s">
        <v>12</v>
      </c>
    </row>
    <row r="23" spans="1:8" ht="45" x14ac:dyDescent="0.25">
      <c r="A23" s="4">
        <v>13</v>
      </c>
      <c r="B23" s="4" t="s">
        <v>8</v>
      </c>
      <c r="C23" s="3" t="s">
        <v>10</v>
      </c>
      <c r="D23" s="15" t="s">
        <v>37</v>
      </c>
      <c r="E23" s="4" t="s">
        <v>143</v>
      </c>
      <c r="F23" s="4" t="s">
        <v>38</v>
      </c>
      <c r="G23" s="6">
        <v>8000</v>
      </c>
      <c r="H23" s="4" t="s">
        <v>12</v>
      </c>
    </row>
    <row r="24" spans="1:8" ht="45" x14ac:dyDescent="0.25">
      <c r="A24" s="4">
        <v>14</v>
      </c>
      <c r="B24" s="4" t="s">
        <v>8</v>
      </c>
      <c r="C24" s="3" t="s">
        <v>10</v>
      </c>
      <c r="D24" s="15" t="s">
        <v>40</v>
      </c>
      <c r="E24" s="4" t="s">
        <v>143</v>
      </c>
      <c r="F24" s="4" t="s">
        <v>41</v>
      </c>
      <c r="G24" s="6">
        <v>16240</v>
      </c>
      <c r="H24" s="4" t="s">
        <v>24</v>
      </c>
    </row>
    <row r="25" spans="1:8" ht="45" x14ac:dyDescent="0.25">
      <c r="A25" s="4">
        <v>15</v>
      </c>
      <c r="B25" s="4" t="s">
        <v>8</v>
      </c>
      <c r="C25" s="3" t="s">
        <v>10</v>
      </c>
      <c r="D25" s="15" t="s">
        <v>42</v>
      </c>
      <c r="E25" s="4" t="s">
        <v>143</v>
      </c>
      <c r="F25" s="4" t="s">
        <v>43</v>
      </c>
      <c r="G25" s="6">
        <v>13440</v>
      </c>
      <c r="H25" s="4" t="s">
        <v>152</v>
      </c>
    </row>
    <row r="26" spans="1:8" ht="45" x14ac:dyDescent="0.25">
      <c r="A26" s="4">
        <v>16</v>
      </c>
      <c r="B26" s="4" t="s">
        <v>8</v>
      </c>
      <c r="C26" s="3" t="s">
        <v>10</v>
      </c>
      <c r="D26" s="19" t="s">
        <v>49</v>
      </c>
      <c r="E26" s="4" t="s">
        <v>143</v>
      </c>
      <c r="F26" s="4" t="s">
        <v>44</v>
      </c>
      <c r="G26" s="24">
        <v>7428.46</v>
      </c>
      <c r="H26" s="4" t="s">
        <v>12</v>
      </c>
    </row>
    <row r="27" spans="1:8" ht="45" x14ac:dyDescent="0.25">
      <c r="A27" s="4">
        <v>17</v>
      </c>
      <c r="B27" s="4" t="s">
        <v>8</v>
      </c>
      <c r="C27" s="3" t="s">
        <v>45</v>
      </c>
      <c r="D27" s="19" t="s">
        <v>46</v>
      </c>
      <c r="E27" s="4" t="s">
        <v>143</v>
      </c>
      <c r="F27" s="4" t="s">
        <v>47</v>
      </c>
      <c r="G27" s="7">
        <v>869.18</v>
      </c>
      <c r="H27" s="4" t="s">
        <v>140</v>
      </c>
    </row>
    <row r="28" spans="1:8" ht="45" x14ac:dyDescent="0.25">
      <c r="A28" s="4">
        <v>18</v>
      </c>
      <c r="B28" s="4" t="s">
        <v>8</v>
      </c>
      <c r="C28" s="3" t="s">
        <v>9</v>
      </c>
      <c r="D28" s="19" t="s">
        <v>48</v>
      </c>
      <c r="E28" s="4" t="s">
        <v>143</v>
      </c>
      <c r="F28" s="18" t="s">
        <v>141</v>
      </c>
      <c r="G28" s="22">
        <v>12890.58</v>
      </c>
      <c r="H28" s="18" t="s">
        <v>18</v>
      </c>
    </row>
    <row r="29" spans="1:8" ht="45" x14ac:dyDescent="0.25">
      <c r="A29" s="4">
        <v>19</v>
      </c>
      <c r="B29" s="4" t="s">
        <v>8</v>
      </c>
      <c r="C29" s="4" t="s">
        <v>94</v>
      </c>
      <c r="D29" s="19" t="s">
        <v>50</v>
      </c>
      <c r="E29" s="4" t="s">
        <v>143</v>
      </c>
      <c r="F29" s="4" t="s">
        <v>153</v>
      </c>
      <c r="G29" s="7">
        <f>1153.6*2</f>
        <v>2307.1999999999998</v>
      </c>
      <c r="H29" s="4" t="s">
        <v>12</v>
      </c>
    </row>
    <row r="30" spans="1:8" ht="45" x14ac:dyDescent="0.25">
      <c r="A30" s="4">
        <v>20</v>
      </c>
      <c r="B30" s="4" t="s">
        <v>8</v>
      </c>
      <c r="C30" s="3" t="s">
        <v>10</v>
      </c>
      <c r="D30" s="19" t="s">
        <v>101</v>
      </c>
      <c r="E30" s="4" t="s">
        <v>143</v>
      </c>
      <c r="F30" s="4" t="s">
        <v>51</v>
      </c>
      <c r="G30" s="6">
        <v>11200</v>
      </c>
      <c r="H30" s="4" t="s">
        <v>146</v>
      </c>
    </row>
    <row r="31" spans="1:8" ht="45" x14ac:dyDescent="0.25">
      <c r="A31" s="4">
        <v>21</v>
      </c>
      <c r="B31" s="4" t="s">
        <v>8</v>
      </c>
      <c r="C31" s="3" t="s">
        <v>10</v>
      </c>
      <c r="D31" s="19" t="s">
        <v>52</v>
      </c>
      <c r="E31" s="4" t="s">
        <v>143</v>
      </c>
      <c r="F31" s="4" t="s">
        <v>53</v>
      </c>
      <c r="G31" s="24">
        <v>20974.46</v>
      </c>
      <c r="H31" s="4" t="s">
        <v>12</v>
      </c>
    </row>
    <row r="32" spans="1:8" ht="45" x14ac:dyDescent="0.25">
      <c r="A32" s="4">
        <v>22</v>
      </c>
      <c r="B32" s="4" t="s">
        <v>8</v>
      </c>
      <c r="C32" s="3" t="s">
        <v>10</v>
      </c>
      <c r="D32" s="19" t="s">
        <v>54</v>
      </c>
      <c r="E32" s="4" t="s">
        <v>143</v>
      </c>
      <c r="F32" s="4" t="s">
        <v>114</v>
      </c>
      <c r="G32" s="6">
        <v>19250</v>
      </c>
      <c r="H32" s="4" t="s">
        <v>24</v>
      </c>
    </row>
    <row r="33" spans="1:8" ht="45" x14ac:dyDescent="0.25">
      <c r="A33" s="4">
        <v>23</v>
      </c>
      <c r="B33" s="4" t="s">
        <v>8</v>
      </c>
      <c r="C33" s="3" t="s">
        <v>10</v>
      </c>
      <c r="D33" s="19" t="s">
        <v>55</v>
      </c>
      <c r="E33" s="4" t="s">
        <v>143</v>
      </c>
      <c r="F33" s="4" t="s">
        <v>56</v>
      </c>
      <c r="G33" s="30">
        <v>5954.7</v>
      </c>
      <c r="H33" s="4" t="s">
        <v>18</v>
      </c>
    </row>
    <row r="34" spans="1:8" ht="45" x14ac:dyDescent="0.25">
      <c r="A34" s="4">
        <v>24</v>
      </c>
      <c r="B34" s="4" t="s">
        <v>8</v>
      </c>
      <c r="C34" s="3" t="s">
        <v>10</v>
      </c>
      <c r="D34" s="19" t="s">
        <v>58</v>
      </c>
      <c r="E34" s="4" t="s">
        <v>143</v>
      </c>
      <c r="F34" s="4" t="s">
        <v>118</v>
      </c>
      <c r="G34" s="24">
        <v>13400.35</v>
      </c>
      <c r="H34" s="4" t="s">
        <v>57</v>
      </c>
    </row>
    <row r="35" spans="1:8" ht="45" x14ac:dyDescent="0.25">
      <c r="A35" s="4">
        <v>25</v>
      </c>
      <c r="B35" s="4" t="s">
        <v>8</v>
      </c>
      <c r="C35" s="3" t="s">
        <v>10</v>
      </c>
      <c r="D35" s="19" t="s">
        <v>59</v>
      </c>
      <c r="E35" s="4" t="s">
        <v>143</v>
      </c>
      <c r="F35" s="18" t="s">
        <v>60</v>
      </c>
      <c r="G35" s="6">
        <v>11550</v>
      </c>
      <c r="H35" s="18" t="s">
        <v>24</v>
      </c>
    </row>
    <row r="36" spans="1:8" ht="45" x14ac:dyDescent="0.25">
      <c r="A36" s="4">
        <v>26</v>
      </c>
      <c r="B36" s="4" t="s">
        <v>8</v>
      </c>
      <c r="C36" s="3" t="s">
        <v>45</v>
      </c>
      <c r="D36" s="19" t="s">
        <v>61</v>
      </c>
      <c r="E36" s="4" t="s">
        <v>143</v>
      </c>
      <c r="F36" s="4" t="s">
        <v>62</v>
      </c>
      <c r="G36" s="7">
        <v>885.58</v>
      </c>
      <c r="H36" s="4" t="s">
        <v>63</v>
      </c>
    </row>
    <row r="37" spans="1:8" ht="45" x14ac:dyDescent="0.25">
      <c r="A37" s="4">
        <v>27</v>
      </c>
      <c r="B37" s="4" t="s">
        <v>8</v>
      </c>
      <c r="C37" s="3" t="s">
        <v>45</v>
      </c>
      <c r="D37" s="19" t="s">
        <v>64</v>
      </c>
      <c r="E37" s="4" t="s">
        <v>143</v>
      </c>
      <c r="F37" s="4" t="s">
        <v>65</v>
      </c>
      <c r="G37" s="6">
        <v>10640</v>
      </c>
      <c r="H37" s="4" t="s">
        <v>139</v>
      </c>
    </row>
    <row r="38" spans="1:8" ht="45" x14ac:dyDescent="0.25">
      <c r="A38" s="4">
        <v>28</v>
      </c>
      <c r="B38" s="4" t="s">
        <v>8</v>
      </c>
      <c r="C38" s="3" t="s">
        <v>45</v>
      </c>
      <c r="D38" s="19" t="s">
        <v>66</v>
      </c>
      <c r="E38" s="4" t="s">
        <v>143</v>
      </c>
      <c r="F38" s="4" t="s">
        <v>67</v>
      </c>
      <c r="G38" s="24">
        <v>7324.87</v>
      </c>
      <c r="H38" s="4" t="s">
        <v>24</v>
      </c>
    </row>
    <row r="39" spans="1:8" ht="45" x14ac:dyDescent="0.25">
      <c r="A39" s="4">
        <v>29</v>
      </c>
      <c r="B39" s="4" t="s">
        <v>8</v>
      </c>
      <c r="C39" s="3" t="s">
        <v>10</v>
      </c>
      <c r="D39" s="19" t="s">
        <v>102</v>
      </c>
      <c r="E39" s="4" t="s">
        <v>143</v>
      </c>
      <c r="F39" s="4" t="s">
        <v>68</v>
      </c>
      <c r="G39" s="6">
        <v>16500</v>
      </c>
      <c r="H39" s="4" t="s">
        <v>57</v>
      </c>
    </row>
    <row r="40" spans="1:8" ht="45" x14ac:dyDescent="0.25">
      <c r="A40" s="4">
        <v>30</v>
      </c>
      <c r="B40" s="4" t="s">
        <v>8</v>
      </c>
      <c r="C40" s="3" t="s">
        <v>10</v>
      </c>
      <c r="D40" s="19" t="s">
        <v>69</v>
      </c>
      <c r="E40" s="4" t="s">
        <v>143</v>
      </c>
      <c r="F40" s="4" t="s">
        <v>159</v>
      </c>
      <c r="G40" s="24">
        <v>29652.75</v>
      </c>
      <c r="H40" s="4" t="s">
        <v>12</v>
      </c>
    </row>
    <row r="41" spans="1:8" ht="45" x14ac:dyDescent="0.25">
      <c r="A41" s="4">
        <v>31</v>
      </c>
      <c r="B41" s="4" t="s">
        <v>8</v>
      </c>
      <c r="C41" s="3" t="s">
        <v>10</v>
      </c>
      <c r="D41" s="19" t="s">
        <v>93</v>
      </c>
      <c r="E41" s="4" t="s">
        <v>143</v>
      </c>
      <c r="F41" s="4" t="s">
        <v>70</v>
      </c>
      <c r="G41" s="6">
        <v>11632.45</v>
      </c>
      <c r="H41" s="4" t="s">
        <v>12</v>
      </c>
    </row>
    <row r="42" spans="1:8" ht="45" x14ac:dyDescent="0.25">
      <c r="A42" s="4">
        <v>32</v>
      </c>
      <c r="B42" s="4" t="s">
        <v>8</v>
      </c>
      <c r="C42" s="3" t="s">
        <v>9</v>
      </c>
      <c r="D42" s="19" t="s">
        <v>103</v>
      </c>
      <c r="E42" s="4" t="s">
        <v>143</v>
      </c>
      <c r="F42" s="4" t="s">
        <v>71</v>
      </c>
      <c r="G42" s="24">
        <v>12835.21</v>
      </c>
      <c r="H42" s="4" t="s">
        <v>72</v>
      </c>
    </row>
    <row r="43" spans="1:8" ht="45" x14ac:dyDescent="0.25">
      <c r="A43" s="4">
        <v>33</v>
      </c>
      <c r="B43" s="4" t="s">
        <v>8</v>
      </c>
      <c r="C43" s="3" t="s">
        <v>10</v>
      </c>
      <c r="D43" s="19" t="s">
        <v>74</v>
      </c>
      <c r="E43" s="4" t="s">
        <v>143</v>
      </c>
      <c r="F43" s="4" t="s">
        <v>75</v>
      </c>
      <c r="G43" s="24">
        <v>6567.29</v>
      </c>
      <c r="H43" s="4" t="s">
        <v>12</v>
      </c>
    </row>
    <row r="44" spans="1:8" ht="45" x14ac:dyDescent="0.25">
      <c r="A44" s="4">
        <v>34</v>
      </c>
      <c r="B44" s="18" t="s">
        <v>8</v>
      </c>
      <c r="C44" s="20" t="s">
        <v>10</v>
      </c>
      <c r="D44" s="19" t="s">
        <v>76</v>
      </c>
      <c r="E44" s="4" t="s">
        <v>143</v>
      </c>
      <c r="F44" s="18" t="s">
        <v>77</v>
      </c>
      <c r="G44" s="6">
        <v>13183.08</v>
      </c>
      <c r="H44" s="18" t="s">
        <v>18</v>
      </c>
    </row>
    <row r="45" spans="1:8" ht="45" x14ac:dyDescent="0.25">
      <c r="A45" s="4">
        <v>35</v>
      </c>
      <c r="B45" s="4" t="s">
        <v>8</v>
      </c>
      <c r="C45" s="3" t="s">
        <v>10</v>
      </c>
      <c r="D45" s="19" t="s">
        <v>78</v>
      </c>
      <c r="E45" s="4" t="s">
        <v>143</v>
      </c>
      <c r="F45" s="4" t="s">
        <v>79</v>
      </c>
      <c r="G45" s="24">
        <v>11464.62</v>
      </c>
      <c r="H45" s="4" t="s">
        <v>115</v>
      </c>
    </row>
    <row r="46" spans="1:8" ht="45" x14ac:dyDescent="0.25">
      <c r="A46" s="4">
        <v>36</v>
      </c>
      <c r="B46" s="4" t="s">
        <v>8</v>
      </c>
      <c r="C46" s="3" t="s">
        <v>10</v>
      </c>
      <c r="D46" s="19" t="s">
        <v>78</v>
      </c>
      <c r="E46" s="4" t="s">
        <v>143</v>
      </c>
      <c r="F46" s="4" t="s">
        <v>80</v>
      </c>
      <c r="G46" s="6">
        <v>13671.08</v>
      </c>
      <c r="H46" s="4" t="s">
        <v>142</v>
      </c>
    </row>
    <row r="47" spans="1:8" ht="45" x14ac:dyDescent="0.25">
      <c r="A47" s="4">
        <v>37</v>
      </c>
      <c r="B47" s="4" t="s">
        <v>8</v>
      </c>
      <c r="C47" s="3" t="s">
        <v>10</v>
      </c>
      <c r="D47" s="19" t="s">
        <v>81</v>
      </c>
      <c r="E47" s="4" t="s">
        <v>143</v>
      </c>
      <c r="F47" s="18" t="s">
        <v>130</v>
      </c>
      <c r="G47" s="8">
        <v>3142.13</v>
      </c>
      <c r="H47" s="18" t="s">
        <v>18</v>
      </c>
    </row>
    <row r="48" spans="1:8" ht="45" x14ac:dyDescent="0.25">
      <c r="A48" s="4">
        <v>38</v>
      </c>
      <c r="B48" s="4" t="s">
        <v>8</v>
      </c>
      <c r="C48" s="3" t="s">
        <v>10</v>
      </c>
      <c r="D48" s="19" t="s">
        <v>82</v>
      </c>
      <c r="E48" s="4" t="s">
        <v>143</v>
      </c>
      <c r="F48" s="4" t="s">
        <v>83</v>
      </c>
      <c r="G48" s="6">
        <v>13112.72</v>
      </c>
      <c r="H48" s="4" t="s">
        <v>24</v>
      </c>
    </row>
    <row r="49" spans="1:8" ht="45" x14ac:dyDescent="0.25">
      <c r="A49" s="4">
        <v>39</v>
      </c>
      <c r="B49" s="4" t="s">
        <v>8</v>
      </c>
      <c r="C49" s="3" t="s">
        <v>10</v>
      </c>
      <c r="D49" s="19" t="s">
        <v>84</v>
      </c>
      <c r="E49" s="4" t="s">
        <v>143</v>
      </c>
      <c r="F49" s="18" t="s">
        <v>104</v>
      </c>
      <c r="G49" s="6">
        <v>2000</v>
      </c>
      <c r="H49" s="18" t="s">
        <v>111</v>
      </c>
    </row>
    <row r="50" spans="1:8" ht="45" x14ac:dyDescent="0.25">
      <c r="A50" s="4">
        <v>40</v>
      </c>
      <c r="B50" s="18" t="s">
        <v>8</v>
      </c>
      <c r="C50" s="20" t="s">
        <v>10</v>
      </c>
      <c r="D50" s="19" t="s">
        <v>85</v>
      </c>
      <c r="E50" s="4" t="s">
        <v>143</v>
      </c>
      <c r="F50" s="18" t="s">
        <v>86</v>
      </c>
      <c r="G50" s="9">
        <v>1226.68</v>
      </c>
      <c r="H50" s="18" t="s">
        <v>18</v>
      </c>
    </row>
    <row r="51" spans="1:8" ht="45" x14ac:dyDescent="0.25">
      <c r="A51" s="4">
        <v>41</v>
      </c>
      <c r="B51" s="4" t="s">
        <v>8</v>
      </c>
      <c r="C51" s="3" t="s">
        <v>10</v>
      </c>
      <c r="D51" s="19" t="s">
        <v>87</v>
      </c>
      <c r="E51" s="4" t="s">
        <v>143</v>
      </c>
      <c r="F51" s="4" t="s">
        <v>88</v>
      </c>
      <c r="G51" s="6">
        <v>8310.4</v>
      </c>
      <c r="H51" s="4" t="s">
        <v>12</v>
      </c>
    </row>
    <row r="52" spans="1:8" ht="45" x14ac:dyDescent="0.25">
      <c r="A52" s="4">
        <v>42</v>
      </c>
      <c r="B52" s="4" t="s">
        <v>8</v>
      </c>
      <c r="C52" s="3" t="s">
        <v>9</v>
      </c>
      <c r="D52" s="19" t="s">
        <v>105</v>
      </c>
      <c r="E52" s="4" t="s">
        <v>143</v>
      </c>
      <c r="F52" s="4" t="s">
        <v>89</v>
      </c>
      <c r="G52" s="6">
        <v>8000</v>
      </c>
      <c r="H52" s="4" t="s">
        <v>12</v>
      </c>
    </row>
    <row r="53" spans="1:8" ht="45" x14ac:dyDescent="0.25">
      <c r="A53" s="4">
        <v>43</v>
      </c>
      <c r="B53" s="4" t="s">
        <v>8</v>
      </c>
      <c r="C53" s="3" t="s">
        <v>9</v>
      </c>
      <c r="D53" s="19" t="s">
        <v>106</v>
      </c>
      <c r="E53" s="4" t="s">
        <v>143</v>
      </c>
      <c r="F53" s="4" t="s">
        <v>95</v>
      </c>
      <c r="G53" s="10">
        <v>10924.42</v>
      </c>
      <c r="H53" s="4" t="s">
        <v>12</v>
      </c>
    </row>
    <row r="54" spans="1:8" ht="45" x14ac:dyDescent="0.25">
      <c r="A54" s="4">
        <v>44</v>
      </c>
      <c r="B54" s="4" t="s">
        <v>8</v>
      </c>
      <c r="C54" s="3" t="s">
        <v>10</v>
      </c>
      <c r="D54" s="12" t="s">
        <v>96</v>
      </c>
      <c r="E54" s="4" t="s">
        <v>143</v>
      </c>
      <c r="F54" s="4" t="s">
        <v>97</v>
      </c>
      <c r="G54" s="10">
        <v>1827.83</v>
      </c>
      <c r="H54" s="4" t="s">
        <v>148</v>
      </c>
    </row>
    <row r="55" spans="1:8" ht="45" x14ac:dyDescent="0.25">
      <c r="A55" s="4">
        <v>45</v>
      </c>
      <c r="B55" s="4" t="s">
        <v>8</v>
      </c>
      <c r="C55" s="3" t="s">
        <v>10</v>
      </c>
      <c r="D55" s="12" t="s">
        <v>98</v>
      </c>
      <c r="E55" s="4" t="s">
        <v>143</v>
      </c>
      <c r="F55" s="4" t="s">
        <v>99</v>
      </c>
      <c r="G55" s="10">
        <v>1769.2</v>
      </c>
      <c r="H55" s="4" t="s">
        <v>18</v>
      </c>
    </row>
    <row r="56" spans="1:8" ht="45" x14ac:dyDescent="0.25">
      <c r="A56" s="4">
        <v>46</v>
      </c>
      <c r="B56" s="4" t="s">
        <v>8</v>
      </c>
      <c r="C56" s="3" t="s">
        <v>10</v>
      </c>
      <c r="D56" s="12" t="s">
        <v>107</v>
      </c>
      <c r="E56" s="4" t="s">
        <v>143</v>
      </c>
      <c r="F56" s="4" t="s">
        <v>108</v>
      </c>
      <c r="G56" s="10">
        <v>4036.57</v>
      </c>
      <c r="H56" s="4" t="s">
        <v>24</v>
      </c>
    </row>
    <row r="57" spans="1:8" ht="45" x14ac:dyDescent="0.25">
      <c r="A57" s="4">
        <v>47</v>
      </c>
      <c r="B57" s="4" t="s">
        <v>8</v>
      </c>
      <c r="C57" s="3" t="s">
        <v>10</v>
      </c>
      <c r="D57" s="12" t="s">
        <v>109</v>
      </c>
      <c r="E57" s="4" t="s">
        <v>143</v>
      </c>
      <c r="F57" s="4" t="s">
        <v>110</v>
      </c>
      <c r="G57" s="10">
        <v>7508.64</v>
      </c>
      <c r="H57" s="4" t="s">
        <v>24</v>
      </c>
    </row>
    <row r="58" spans="1:8" ht="45" x14ac:dyDescent="0.25">
      <c r="A58" s="4">
        <v>48</v>
      </c>
      <c r="B58" s="4" t="s">
        <v>8</v>
      </c>
      <c r="C58" s="3" t="s">
        <v>10</v>
      </c>
      <c r="D58" s="12" t="s">
        <v>112</v>
      </c>
      <c r="E58" s="4" t="s">
        <v>143</v>
      </c>
      <c r="F58" s="4" t="s">
        <v>113</v>
      </c>
      <c r="G58" s="11">
        <v>12605.7</v>
      </c>
      <c r="H58" s="4" t="s">
        <v>18</v>
      </c>
    </row>
    <row r="59" spans="1:8" ht="45" x14ac:dyDescent="0.25">
      <c r="A59" s="4">
        <v>49</v>
      </c>
      <c r="B59" s="4" t="s">
        <v>8</v>
      </c>
      <c r="C59" s="3" t="s">
        <v>10</v>
      </c>
      <c r="D59" s="12" t="s">
        <v>149</v>
      </c>
      <c r="E59" s="4" t="s">
        <v>143</v>
      </c>
      <c r="F59" s="4" t="s">
        <v>116</v>
      </c>
      <c r="G59" s="11">
        <v>5000</v>
      </c>
      <c r="H59" s="4" t="s">
        <v>111</v>
      </c>
    </row>
    <row r="60" spans="1:8" ht="45" x14ac:dyDescent="0.25">
      <c r="A60" s="4">
        <v>50</v>
      </c>
      <c r="B60" s="4" t="s">
        <v>8</v>
      </c>
      <c r="C60" s="3" t="s">
        <v>10</v>
      </c>
      <c r="D60" s="13" t="s">
        <v>150</v>
      </c>
      <c r="E60" s="4" t="s">
        <v>143</v>
      </c>
      <c r="F60" s="4" t="s">
        <v>117</v>
      </c>
      <c r="G60" s="14">
        <v>1970.83</v>
      </c>
      <c r="H60" s="4" t="s">
        <v>18</v>
      </c>
    </row>
    <row r="61" spans="1:8" ht="45" x14ac:dyDescent="0.25">
      <c r="A61" s="4">
        <v>51</v>
      </c>
      <c r="B61" s="4" t="s">
        <v>8</v>
      </c>
      <c r="C61" s="3" t="s">
        <v>10</v>
      </c>
      <c r="D61" s="12" t="s">
        <v>21</v>
      </c>
      <c r="E61" s="4" t="s">
        <v>143</v>
      </c>
      <c r="F61" s="4" t="s">
        <v>119</v>
      </c>
      <c r="G61" s="9">
        <f>1722.22*1.12</f>
        <v>1928.8864000000003</v>
      </c>
      <c r="H61" s="4" t="s">
        <v>160</v>
      </c>
    </row>
    <row r="62" spans="1:8" ht="45" x14ac:dyDescent="0.25">
      <c r="A62" s="4">
        <v>52</v>
      </c>
      <c r="B62" s="4" t="s">
        <v>8</v>
      </c>
      <c r="C62" s="3" t="s">
        <v>10</v>
      </c>
      <c r="D62" s="12" t="s">
        <v>120</v>
      </c>
      <c r="E62" s="4" t="s">
        <v>143</v>
      </c>
      <c r="F62" s="4" t="s">
        <v>121</v>
      </c>
      <c r="G62" s="11">
        <v>22400</v>
      </c>
      <c r="H62" s="4" t="s">
        <v>14</v>
      </c>
    </row>
    <row r="63" spans="1:8" ht="45" x14ac:dyDescent="0.25">
      <c r="A63" s="4">
        <v>53</v>
      </c>
      <c r="B63" s="4" t="s">
        <v>8</v>
      </c>
      <c r="C63" s="3" t="s">
        <v>10</v>
      </c>
      <c r="D63" s="12" t="s">
        <v>122</v>
      </c>
      <c r="E63" s="4" t="s">
        <v>143</v>
      </c>
      <c r="F63" s="4" t="s">
        <v>123</v>
      </c>
      <c r="G63" s="9">
        <v>4480</v>
      </c>
      <c r="H63" s="4" t="s">
        <v>14</v>
      </c>
    </row>
    <row r="64" spans="1:8" ht="45" x14ac:dyDescent="0.25">
      <c r="A64" s="4">
        <v>54</v>
      </c>
      <c r="B64" s="4" t="s">
        <v>8</v>
      </c>
      <c r="C64" s="3" t="s">
        <v>10</v>
      </c>
      <c r="D64" s="12" t="s">
        <v>124</v>
      </c>
      <c r="E64" s="4" t="s">
        <v>143</v>
      </c>
      <c r="F64" s="4" t="s">
        <v>154</v>
      </c>
      <c r="G64" s="11">
        <v>10768.91</v>
      </c>
      <c r="H64" s="4" t="s">
        <v>24</v>
      </c>
    </row>
    <row r="65" spans="1:8" ht="45" x14ac:dyDescent="0.25">
      <c r="A65" s="4">
        <v>56</v>
      </c>
      <c r="B65" s="4" t="s">
        <v>8</v>
      </c>
      <c r="C65" s="3" t="s">
        <v>8</v>
      </c>
      <c r="D65" s="13" t="s">
        <v>131</v>
      </c>
      <c r="E65" s="4" t="s">
        <v>143</v>
      </c>
      <c r="F65" s="4" t="s">
        <v>132</v>
      </c>
      <c r="G65" s="9">
        <v>11730.6</v>
      </c>
      <c r="H65" s="4" t="s">
        <v>12</v>
      </c>
    </row>
    <row r="66" spans="1:8" ht="45" x14ac:dyDescent="0.25">
      <c r="A66" s="4">
        <v>57</v>
      </c>
      <c r="B66" s="4" t="s">
        <v>8</v>
      </c>
      <c r="C66" s="3" t="s">
        <v>8</v>
      </c>
      <c r="D66" s="13" t="s">
        <v>133</v>
      </c>
      <c r="E66" s="4" t="s">
        <v>143</v>
      </c>
      <c r="F66" s="4" t="s">
        <v>127</v>
      </c>
      <c r="G66" s="8">
        <v>10647.7</v>
      </c>
      <c r="H66" s="4" t="s">
        <v>24</v>
      </c>
    </row>
    <row r="67" spans="1:8" ht="45" x14ac:dyDescent="0.25">
      <c r="A67" s="4">
        <v>58</v>
      </c>
      <c r="B67" s="4" t="s">
        <v>8</v>
      </c>
      <c r="C67" s="3" t="s">
        <v>10</v>
      </c>
      <c r="D67" s="13" t="s">
        <v>134</v>
      </c>
      <c r="E67" s="4" t="s">
        <v>158</v>
      </c>
      <c r="F67" s="4" t="s">
        <v>135</v>
      </c>
      <c r="G67" s="5">
        <v>3000</v>
      </c>
      <c r="H67" s="4" t="s">
        <v>24</v>
      </c>
    </row>
    <row r="68" spans="1:8" ht="45" x14ac:dyDescent="0.25">
      <c r="A68" s="4">
        <v>59</v>
      </c>
      <c r="B68" s="4" t="s">
        <v>8</v>
      </c>
      <c r="C68" s="3" t="s">
        <v>8</v>
      </c>
      <c r="D68" s="13" t="s">
        <v>136</v>
      </c>
      <c r="E68" s="4" t="s">
        <v>158</v>
      </c>
      <c r="F68" s="4" t="s">
        <v>128</v>
      </c>
      <c r="G68" s="8">
        <v>5000</v>
      </c>
      <c r="H68" s="4" t="s">
        <v>129</v>
      </c>
    </row>
    <row r="69" spans="1:8" ht="45" x14ac:dyDescent="0.25">
      <c r="A69" s="4">
        <v>60</v>
      </c>
      <c r="B69" s="4" t="s">
        <v>8</v>
      </c>
      <c r="C69" s="3" t="s">
        <v>10</v>
      </c>
      <c r="D69" s="13" t="s">
        <v>137</v>
      </c>
      <c r="E69" s="4" t="s">
        <v>158</v>
      </c>
      <c r="F69" s="4" t="s">
        <v>138</v>
      </c>
      <c r="G69" s="8">
        <v>3634.18</v>
      </c>
      <c r="H69" s="4" t="s">
        <v>18</v>
      </c>
    </row>
    <row r="70" spans="1:8" ht="45" x14ac:dyDescent="0.25">
      <c r="A70" s="4">
        <v>61</v>
      </c>
      <c r="B70" s="4" t="s">
        <v>8</v>
      </c>
      <c r="C70" s="3" t="s">
        <v>10</v>
      </c>
      <c r="D70" s="13" t="s">
        <v>144</v>
      </c>
      <c r="E70" s="4" t="s">
        <v>158</v>
      </c>
      <c r="F70" s="4" t="s">
        <v>145</v>
      </c>
      <c r="G70" s="5">
        <v>11760</v>
      </c>
      <c r="H70" s="4" t="s">
        <v>146</v>
      </c>
    </row>
    <row r="71" spans="1:8" ht="45" x14ac:dyDescent="0.25">
      <c r="A71" s="4">
        <v>62</v>
      </c>
      <c r="B71" s="4" t="s">
        <v>8</v>
      </c>
      <c r="C71" s="3" t="s">
        <v>10</v>
      </c>
      <c r="D71" s="21" t="s">
        <v>155</v>
      </c>
      <c r="E71" s="4" t="s">
        <v>158</v>
      </c>
      <c r="F71" s="21" t="s">
        <v>156</v>
      </c>
      <c r="G71" s="8">
        <v>1736</v>
      </c>
      <c r="H71" s="23" t="s">
        <v>161</v>
      </c>
    </row>
    <row r="72" spans="1:8" ht="45" x14ac:dyDescent="0.25">
      <c r="A72" s="4">
        <v>63</v>
      </c>
      <c r="B72" s="4" t="s">
        <v>8</v>
      </c>
      <c r="C72" s="3" t="s">
        <v>10</v>
      </c>
      <c r="D72" s="21" t="s">
        <v>162</v>
      </c>
      <c r="E72" s="4" t="s">
        <v>158</v>
      </c>
      <c r="F72" s="21" t="s">
        <v>163</v>
      </c>
      <c r="G72" s="8">
        <v>1736</v>
      </c>
      <c r="H72" s="23" t="s">
        <v>164</v>
      </c>
    </row>
    <row r="73" spans="1:8" ht="45" x14ac:dyDescent="0.25">
      <c r="A73" s="31">
        <v>64</v>
      </c>
      <c r="B73" s="4" t="s">
        <v>8</v>
      </c>
      <c r="C73" s="3" t="s">
        <v>10</v>
      </c>
      <c r="D73" s="21" t="s">
        <v>168</v>
      </c>
      <c r="E73" s="4" t="s">
        <v>158</v>
      </c>
      <c r="F73" s="21" t="s">
        <v>169</v>
      </c>
      <c r="G73" s="8">
        <v>4928</v>
      </c>
      <c r="H73" s="23" t="s">
        <v>18</v>
      </c>
    </row>
    <row r="74" spans="1:8" x14ac:dyDescent="0.25">
      <c r="A74" s="29" t="s">
        <v>157</v>
      </c>
      <c r="B74" s="29"/>
      <c r="C74" s="29"/>
      <c r="D74" s="29"/>
      <c r="E74" s="29"/>
      <c r="F74" s="29"/>
      <c r="G74" s="29"/>
      <c r="H74" s="29"/>
    </row>
  </sheetData>
  <mergeCells count="9">
    <mergeCell ref="A74:H74"/>
    <mergeCell ref="A6:H6"/>
    <mergeCell ref="A7:H7"/>
    <mergeCell ref="A9:H9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2018-06-07T16:11:22Z</cp:lastPrinted>
  <dcterms:created xsi:type="dcterms:W3CDTF">2017-12-05T18:01:17Z</dcterms:created>
  <dcterms:modified xsi:type="dcterms:W3CDTF">2026-03-27T23:00:47Z</dcterms:modified>
</cp:coreProperties>
</file>